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1" documentId="8_{B27BAC11-9BE0-4012-AE0B-19077632A1F4}" xr6:coauthVersionLast="47" xr6:coauthVersionMax="47" xr10:uidLastSave="{FD0966DA-E2DC-40A3-8F41-02B700475929}"/>
  <bookViews>
    <workbookView xWindow="7200" yWindow="1035" windowWidth="21600" windowHeight="11295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B5" i="1"/>
  <c r="B3" i="1"/>
  <c r="B28" i="1"/>
  <c r="C28" i="1"/>
  <c r="D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3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4" i="1"/>
  <c r="C4" i="1"/>
  <c r="D4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D3" i="1"/>
  <c r="C3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<sst xmlns="http://schemas.openxmlformats.org/spreadsheetml/2006/main" count="8446" uniqueCount="4493">
  <si>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</si>
  <si>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</si>
  <si>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</si>
  <si>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</si>
  <si>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</si>
  <si>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</si>
  <si>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</si>
  <si>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</si>
  <si>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</si>
  <si>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</si>
  <si>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</si>
  <si>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</si>
  <si>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</si>
  <si>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</si>
  <si>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</si>
  <si>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</si>
  <si>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</si>
  <si>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</si>
  <si>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</si>
  <si>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</si>
  <si>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</si>
  <si>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</si>
  <si>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</si>
  <si>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</si>
  <si>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</si>
  <si>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</si>
  <si>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</si>
  <si>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</si>
  <si>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</si>
  <si>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</si>
  <si>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</si>
  <si>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</si>
  <si>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</si>
  <si>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</si>
  <si>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</si>
  <si>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</si>
  <si>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</si>
  <si>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</si>
  <si>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</si>
  <si>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</si>
  <si>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</si>
  <si>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</si>
  <si>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</si>
  <si>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</si>
  <si>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</si>
  <si>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</si>
  <si>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</si>
  <si>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</si>
  <si>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</si>
  <si>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</si>
  <si>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</si>
  <si>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</si>
  <si>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</si>
  <si>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</si>
  <si>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</si>
  <si>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</si>
  <si>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</si>
  <si>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</si>
  <si>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</si>
  <si>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</si>
  <si>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</si>
  <si>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</si>
  <si>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</si>
  <si>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</si>
  <si>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</si>
  <si>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</si>
  <si>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</si>
  <si>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</si>
  <si>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</si>
  <si>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</si>
  <si>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</si>
  <si>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</si>
  <si>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</si>
  <si>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</si>
  <si>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</si>
  <si>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</si>
  <si>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</si>
  <si>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</si>
  <si>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</si>
  <si>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</si>
  <si>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</si>
  <si>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</si>
  <si>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</si>
  <si>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</si>
  <si>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</si>
  <si>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</si>
  <si>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</si>
  <si>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</si>
  <si>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</si>
  <si>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</si>
  <si>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</si>
  <si>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</si>
  <si>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</si>
  <si>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</si>
  <si>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</si>
  <si>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</si>
  <si>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</si>
  <si>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</si>
  <si>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</si>
  <si>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</si>
  <si>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</si>
  <si>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</si>
  <si>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</si>
  <si>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</si>
  <si>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</si>
  <si>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</si>
  <si>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</si>
  <si>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</si>
  <si>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</si>
  <si>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</si>
  <si>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</si>
  <si>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</si>
  <si>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</si>
  <si>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</si>
  <si>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</si>
  <si>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</si>
  <si>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</si>
  <si>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</si>
  <si>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</si>
  <si>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</si>
  <si>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</si>
  <si>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</si>
  <si>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</si>
  <si>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</si>
  <si>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</si>
  <si>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</si>
  <si>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</si>
  <si>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</si>
  <si>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</si>
  <si>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</si>
  <si>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</si>
  <si>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</si>
  <si>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</si>
  <si>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</si>
  <si>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</si>
  <si>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</si>
  <si>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</si>
  <si>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</si>
  <si>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</si>
  <si>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</si>
  <si>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</si>
  <si>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</si>
  <si>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</si>
  <si>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</si>
  <si>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</si>
  <si>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</si>
  <si>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</si>
  <si>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</si>
  <si>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</si>
  <si>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</si>
  <si>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</si>
  <si>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</si>
  <si>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</si>
  <si>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</si>
  <si>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</si>
  <si>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</si>
  <si>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</si>
  <si>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</si>
  <si>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</si>
  <si>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</si>
  <si>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</si>
  <si>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</si>
  <si>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</si>
  <si>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</si>
  <si>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</si>
  <si>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</si>
  <si>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</si>
  <si>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</si>
  <si>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</si>
  <si>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</si>
  <si>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</si>
  <si>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</si>
  <si>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</si>
  <si>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</si>
  <si>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</si>
  <si>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</si>
  <si>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</si>
  <si>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</si>
  <si>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</si>
  <si>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</si>
  <si>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</si>
  <si>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</si>
  <si>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</si>
  <si>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</si>
  <si>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</si>
  <si>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</si>
  <si>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</si>
  <si>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</si>
  <si>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</si>
  <si>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</si>
  <si>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</si>
  <si>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</si>
  <si>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</si>
  <si>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</si>
  <si>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</si>
  <si>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</si>
  <si>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</si>
  <si>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</si>
  <si>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</si>
  <si>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</si>
  <si>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</si>
  <si>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</si>
  <si>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</si>
  <si>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</si>
  <si>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</si>
  <si>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</si>
  <si>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</si>
  <si>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</si>
  <si>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</si>
  <si>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</si>
  <si>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</si>
  <si>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</si>
  <si>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</si>
  <si>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</si>
  <si>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</si>
  <si>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</si>
  <si>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</si>
  <si>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</si>
  <si>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</si>
  <si>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</si>
  <si>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</si>
  <si>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</si>
  <si>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</si>
  <si>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</si>
  <si>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</si>
  <si>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</si>
  <si>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</si>
  <si>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</si>
  <si>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</si>
  <si>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</si>
  <si>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</si>
  <si>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</si>
  <si>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</si>
  <si>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</si>
  <si>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</si>
  <si>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</si>
  <si>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</si>
  <si>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</si>
  <si>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</si>
  <si>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</si>
  <si>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</si>
  <si>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</si>
  <si>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</si>
  <si>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</si>
  <si>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</si>
  <si>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</si>
  <si>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</si>
  <si>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</si>
  <si>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</si>
  <si>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</si>
  <si>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</si>
  <si>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</si>
  <si>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</si>
  <si>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</si>
  <si>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</si>
  <si>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</si>
  <si>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</si>
  <si>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</si>
  <si>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</si>
  <si>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</si>
  <si>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</si>
  <si>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</si>
  <si>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</si>
  <si>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</si>
  <si>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</si>
  <si>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</si>
  <si>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</si>
  <si>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</si>
  <si>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</si>
  <si>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</si>
  <si>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</si>
  <si>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</si>
  <si>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</si>
  <si>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</si>
  <si>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</si>
  <si>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</si>
  <si>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</si>
  <si>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</si>
  <si>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</si>
  <si>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</si>
  <si>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</si>
  <si>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</si>
  <si>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</si>
  <si>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</si>
  <si>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</si>
  <si>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</si>
  <si>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</si>
  <si>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</si>
  <si>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</si>
  <si>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</si>
  <si>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</si>
  <si>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</si>
  <si>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</si>
  <si>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</si>
  <si>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</si>
  <si>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</si>
  <si>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</si>
  <si>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</si>
  <si>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</si>
  <si>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</si>
  <si>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</si>
  <si>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</si>
  <si>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</si>
  <si>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</si>
  <si>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</si>
  <si>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</si>
  <si>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</si>
  <si>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</si>
  <si>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</si>
  <si>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</si>
  <si>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</si>
  <si>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</si>
  <si>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</si>
  <si>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</si>
  <si>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</si>
  <si>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</si>
  <si>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</si>
  <si>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</si>
  <si>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</si>
  <si>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</si>
  <si>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</si>
  <si>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</si>
  <si>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</si>
  <si>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</si>
  <si>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</si>
  <si>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</si>
  <si>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</si>
  <si>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</si>
  <si>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</si>
  <si>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</si>
  <si>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</si>
  <si>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</si>
  <si>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</si>
  <si>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</si>
  <si>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</si>
  <si>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</si>
  <si>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</si>
  <si>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</si>
  <si>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</si>
  <si>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</si>
  <si>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</si>
  <si>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</si>
  <si>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</si>
  <si>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</si>
  <si>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</si>
  <si>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</si>
  <si>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</si>
  <si>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</si>
  <si>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</si>
  <si>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</si>
  <si>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</si>
  <si>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</si>
  <si>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</si>
  <si>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</si>
  <si>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</si>
  <si>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</si>
  <si>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</si>
  <si>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</si>
  <si>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</si>
  <si>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</si>
  <si>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</si>
  <si>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</si>
  <si>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</si>
  <si>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</si>
  <si>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</si>
  <si>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</si>
  <si>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</si>
  <si>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</si>
  <si>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</si>
  <si>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</si>
  <si>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</si>
  <si>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</si>
  <si>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</si>
  <si>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</si>
  <si>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</si>
  <si>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</si>
  <si>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</si>
  <si>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</si>
  <si>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</si>
  <si>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</si>
  <si>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</si>
  <si>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</si>
  <si>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</si>
  <si>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</si>
  <si>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</si>
  <si>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</si>
  <si>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</si>
  <si>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</si>
  <si>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</si>
  <si>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</si>
  <si>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</si>
  <si>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</si>
  <si>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</si>
  <si>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</si>
  <si>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</si>
  <si>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</si>
  <si>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</si>
  <si>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</si>
  <si>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</si>
  <si>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</si>
  <si>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</si>
  <si>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</si>
  <si>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</si>
  <si>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</si>
  <si>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</si>
  <si>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</si>
  <si>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</si>
  <si>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</si>
  <si>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</si>
  <si>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</si>
  <si>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</si>
  <si>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</si>
  <si>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</si>
  <si>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</si>
  <si>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</si>
  <si>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</si>
  <si>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</si>
  <si>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</si>
  <si>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</si>
  <si>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</si>
  <si>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</si>
  <si>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</si>
  <si>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</si>
  <si>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</si>
  <si>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</si>
  <si>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</si>
  <si>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</si>
  <si>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</si>
  <si>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</si>
  <si>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</si>
  <si>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</si>
  <si>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</si>
  <si>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</si>
  <si>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</si>
  <si>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</si>
  <si>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</si>
  <si>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</si>
  <si>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</si>
  <si>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</si>
  <si>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</si>
  <si>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</si>
  <si>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</si>
  <si>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</si>
  <si>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</si>
  <si>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</si>
  <si>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</si>
  <si>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</si>
  <si>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</si>
  <si>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</si>
  <si>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</si>
  <si>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</si>
  <si>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</si>
  <si>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</si>
  <si>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</si>
  <si>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</si>
  <si>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</si>
  <si>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</si>
  <si>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</si>
  <si>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</si>
  <si>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</si>
  <si>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</si>
  <si>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</si>
  <si>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</si>
  <si>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</si>
  <si>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</si>
  <si>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</si>
  <si>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</si>
  <si>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</si>
  <si>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</si>
  <si>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</si>
  <si>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</si>
  <si>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</si>
  <si>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</si>
  <si>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</si>
  <si>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</si>
  <si>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</si>
  <si>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</si>
  <si>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</si>
  <si>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</si>
  <si>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</si>
  <si>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</si>
  <si>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</si>
  <si>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</si>
  <si>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</si>
  <si>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</si>
  <si>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</si>
  <si>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</si>
  <si>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</si>
  <si>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</si>
  <si>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</si>
  <si>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</si>
  <si>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</si>
  <si>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</si>
  <si>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</si>
  <si>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</si>
  <si>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</si>
  <si>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</si>
  <si>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</si>
  <si>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</si>
  <si>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</si>
  <si>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</si>
  <si>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</si>
  <si>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</si>
  <si>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</si>
  <si>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</si>
  <si>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</si>
  <si>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</si>
  <si>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</si>
  <si>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</si>
  <si>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</si>
  <si>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</si>
  <si>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</si>
  <si>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</si>
  <si>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</si>
  <si>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</si>
  <si>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</si>
  <si>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</si>
  <si>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</si>
  <si>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</si>
  <si>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</si>
  <si>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</si>
  <si>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</si>
  <si>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</si>
  <si>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</si>
  <si>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</si>
  <si>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</si>
  <si>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</si>
  <si>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</si>
  <si>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</si>
  <si>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</si>
  <si>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</si>
  <si>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</si>
  <si>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</si>
  <si>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</si>
  <si>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</si>
  <si>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</si>
  <si>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</si>
  <si>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</si>
  <si>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</si>
  <si>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</si>
  <si>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</si>
  <si>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</si>
  <si>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</si>
  <si>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</si>
  <si>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</si>
  <si>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</si>
  <si>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</si>
  <si>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</si>
  <si>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</si>
  <si>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</si>
  <si>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</si>
  <si>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</si>
  <si>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</si>
  <si>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</si>
  <si>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</si>
  <si>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</si>
  <si>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</si>
  <si>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</si>
  <si>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</si>
  <si>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</si>
  <si>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</si>
  <si>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</si>
  <si>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</si>
  <si>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</si>
  <si>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</si>
  <si>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</si>
  <si>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</si>
  <si>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</si>
  <si>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</si>
  <si>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</si>
  <si>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</si>
  <si>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</si>
  <si>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</si>
  <si>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</si>
  <si>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</si>
  <si>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</si>
  <si>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</si>
  <si>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</si>
  <si>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</si>
  <si>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</si>
  <si>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</si>
  <si>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</si>
  <si>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</si>
  <si>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</si>
  <si>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</si>
  <si>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</si>
  <si>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</si>
  <si>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</si>
  <si>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</si>
  <si>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</si>
  <si>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</si>
  <si>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</si>
  <si>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</si>
  <si>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</si>
  <si>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</si>
  <si>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</si>
  <si>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</si>
  <si>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</si>
  <si>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</si>
  <si>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</si>
  <si>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</si>
  <si>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</si>
  <si>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</si>
  <si>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</si>
  <si>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</si>
  <si>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</si>
  <si>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</si>
  <si>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</si>
  <si>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</si>
  <si>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</si>
  <si>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</si>
  <si>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</si>
  <si>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</si>
  <si>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</si>
  <si>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</si>
  <si>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</si>
  <si>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</si>
  <si>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</si>
  <si>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</si>
  <si>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</si>
  <si>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</si>
  <si>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</si>
  <si>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</si>
  <si>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</si>
  <si>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</si>
  <si>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</si>
  <si>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</si>
  <si>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</si>
  <si>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</si>
  <si>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</si>
  <si>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</si>
  <si>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</si>
  <si>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</si>
  <si>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</si>
  <si>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</si>
  <si>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</si>
  <si>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</si>
  <si>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</si>
  <si>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</si>
  <si>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</si>
  <si>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</si>
  <si>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</si>
  <si>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</si>
  <si>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</si>
  <si>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</si>
  <si>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</si>
  <si>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</si>
  <si>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</si>
  <si>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</si>
  <si>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</si>
  <si>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</si>
  <si>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</si>
  <si>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</si>
  <si>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</si>
  <si>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</si>
  <si>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</si>
  <si>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</si>
  <si>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</si>
  <si>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</si>
  <si>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</si>
  <si>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</si>
  <si>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</si>
  <si>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</si>
  <si>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</si>
  <si>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</si>
  <si>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</si>
  <si>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</si>
  <si>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</si>
  <si>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</si>
  <si>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</si>
  <si>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</si>
  <si>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</si>
  <si>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</si>
  <si>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</si>
  <si>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</si>
  <si>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</si>
  <si>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</si>
  <si>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</si>
  <si>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</si>
  <si>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</si>
  <si>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</si>
  <si>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</si>
  <si>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</si>
  <si>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</si>
  <si>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</si>
  <si>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</si>
  <si>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</si>
  <si>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</si>
  <si>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</si>
  <si>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</si>
  <si>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</si>
  <si>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</si>
  <si>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</si>
  <si>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</si>
  <si>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</si>
  <si>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</si>
  <si>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</si>
  <si>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</si>
  <si>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</si>
  <si>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</si>
  <si>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</si>
  <si>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</si>
  <si>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</si>
  <si>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</si>
  <si>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</si>
  <si>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</si>
  <si>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</si>
  <si>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</si>
  <si>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</si>
  <si>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</si>
  <si>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</si>
  <si>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</si>
  <si>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</si>
  <si>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</si>
  <si>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</si>
  <si>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</si>
  <si>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</si>
  <si>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</si>
  <si>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</si>
  <si>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</si>
  <si>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</si>
  <si>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</si>
  <si>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</si>
  <si>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</si>
  <si>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</si>
  <si>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</si>
  <si>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</si>
  <si>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</si>
  <si>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</si>
  <si>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</si>
  <si>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</si>
  <si>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</si>
  <si>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</si>
  <si>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</si>
  <si>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</si>
  <si>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</si>
  <si>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</si>
  <si>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</si>
  <si>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</si>
  <si>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</si>
  <si>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</si>
  <si>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</si>
  <si>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</si>
  <si>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</si>
  <si>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</si>
  <si>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</si>
  <si>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</si>
  <si>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</si>
  <si>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</si>
  <si>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</si>
  <si>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</si>
  <si>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</si>
  <si>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</si>
  <si>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</si>
  <si>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</si>
  <si>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</si>
  <si>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</si>
  <si>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</si>
  <si>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</si>
  <si>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</si>
  <si>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</si>
  <si>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</si>
  <si>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</si>
  <si>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</si>
  <si>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</si>
  <si>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</si>
  <si>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</si>
  <si>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</si>
  <si>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</si>
  <si>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</si>
  <si>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</si>
  <si>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</si>
  <si>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</si>
  <si>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</si>
  <si>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</si>
  <si>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</si>
  <si>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</si>
  <si>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</si>
  <si>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</si>
  <si>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</si>
  <si>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</si>
  <si>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</si>
  <si>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</si>
  <si>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</si>
  <si>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</si>
  <si>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</si>
  <si>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</si>
  <si>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</si>
  <si>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</si>
  <si>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</si>
  <si>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</si>
  <si>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</si>
  <si>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</si>
  <si>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</si>
  <si>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</si>
  <si>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</si>
  <si>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</si>
  <si>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</si>
  <si>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</si>
  <si>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</si>
  <si>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</si>
  <si>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</si>
  <si>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</si>
  <si>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</si>
  <si>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</si>
  <si>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</si>
  <si>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</si>
  <si>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</si>
  <si>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</si>
  <si>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</si>
  <si>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</si>
  <si>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</si>
  <si>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</si>
  <si>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</si>
  <si>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</si>
  <si>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</si>
  <si>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</si>
  <si>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</si>
  <si>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</si>
  <si>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</si>
  <si>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</si>
  <si>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</si>
  <si>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</si>
  <si>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</si>
  <si>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</si>
  <si>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</si>
  <si>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</si>
  <si>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</si>
  <si>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</si>
  <si>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</si>
  <si>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</si>
  <si>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</si>
  <si>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</si>
  <si>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</si>
  <si>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</si>
  <si>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</si>
  <si>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</si>
  <si>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</si>
  <si>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</si>
  <si>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</si>
  <si>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</si>
  <si>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</si>
  <si>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</si>
  <si>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</si>
  <si>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</si>
  <si>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</si>
  <si>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</si>
  <si>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</si>
  <si>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</si>
  <si>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</si>
  <si>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</si>
  <si>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</si>
  <si>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</si>
  <si>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</si>
  <si>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</si>
  <si>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</si>
  <si>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</si>
  <si>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</si>
  <si>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</si>
  <si>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</si>
  <si>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</si>
  <si>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</si>
  <si>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</si>
  <si>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</si>
  <si>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</si>
  <si>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</si>
  <si>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</si>
  <si>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</si>
  <si>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</si>
  <si>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</si>
  <si>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</si>
  <si>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</si>
  <si>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</si>
  <si>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</si>
  <si>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</si>
  <si>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</si>
  <si>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</si>
  <si>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</si>
  <si>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</si>
  <si>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</si>
  <si>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</si>
  <si>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</si>
  <si>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</si>
  <si>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</si>
  <si>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</si>
  <si>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</si>
  <si>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</si>
  <si>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</si>
  <si>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</si>
  <si>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</si>
  <si>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</si>
  <si>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</si>
  <si>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</si>
  <si>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</si>
  <si>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</si>
  <si>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</si>
  <si>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</si>
  <si>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</si>
  <si>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</si>
  <si>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</si>
  <si>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</si>
  <si>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</si>
  <si>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</si>
  <si>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</si>
  <si>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</si>
  <si>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</si>
  <si>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</si>
  <si>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</si>
  <si>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</si>
  <si>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</si>
  <si>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</si>
  <si>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</si>
  <si>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</si>
  <si>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</si>
  <si>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</si>
  <si>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</si>
  <si>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</si>
  <si>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</si>
  <si>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</si>
  <si>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</si>
  <si>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</si>
  <si>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</si>
  <si>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</si>
  <si>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</si>
  <si>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</si>
  <si>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</si>
  <si>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</si>
  <si>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</si>
  <si>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</si>
  <si>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</si>
  <si>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</si>
  <si>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</si>
  <si>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</si>
  <si>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</si>
  <si>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</si>
  <si>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</si>
  <si>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</si>
  <si>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</si>
  <si>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</si>
  <si>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</si>
  <si>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</si>
  <si>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</si>
  <si>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</si>
  <si>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</si>
  <si>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</si>
  <si>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</si>
  <si>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</si>
  <si>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</si>
  <si>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</si>
  <si>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</si>
  <si>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</si>
  <si>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</si>
  <si>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</si>
  <si>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</si>
  <si>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</si>
  <si>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</si>
  <si>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</si>
  <si>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</si>
  <si>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</si>
  <si>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</si>
  <si>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</si>
  <si>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</si>
  <si>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</si>
  <si>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</si>
  <si>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</si>
  <si>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</si>
  <si>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</si>
  <si>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</si>
  <si>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</si>
  <si>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</si>
  <si>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</si>
  <si>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</si>
  <si>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</si>
  <si>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</si>
  <si>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</si>
  <si>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</si>
  <si>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</si>
  <si>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</si>
  <si>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</si>
  <si>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</si>
  <si>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</si>
  <si>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</si>
  <si>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</si>
  <si>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</si>
  <si>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</si>
  <si>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</si>
  <si>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</si>
  <si>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</si>
  <si>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</si>
  <si>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</si>
  <si>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</si>
  <si>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</si>
  <si>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</si>
  <si>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</si>
  <si>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</si>
  <si>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</si>
  <si>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</si>
  <si>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</si>
  <si>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</si>
  <si>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</si>
  <si>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</si>
  <si>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</si>
  <si>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</si>
  <si>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</si>
  <si>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</si>
  <si>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</si>
  <si>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</si>
  <si>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</si>
  <si>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</si>
  <si>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</si>
  <si>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</si>
  <si>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</si>
  <si>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</si>
  <si>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</si>
  <si>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</si>
  <si>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</si>
  <si>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</si>
  <si>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</si>
  <si>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</si>
  <si>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</si>
  <si>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</si>
  <si>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</si>
  <si>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</si>
  <si>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</si>
  <si>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</si>
  <si>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</si>
  <si>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</si>
  <si>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</si>
  <si>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</si>
  <si>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</si>
  <si>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</si>
  <si>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</si>
  <si>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</si>
  <si>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</si>
  <si>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</si>
  <si>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</si>
  <si>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</si>
  <si>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</si>
  <si>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</si>
  <si>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</si>
  <si>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</si>
  <si>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</si>
  <si>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</si>
  <si>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</si>
  <si>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</si>
  <si>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</si>
  <si>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</si>
  <si>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</si>
  <si>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</si>
  <si>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</si>
  <si>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</si>
  <si>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</si>
  <si>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</si>
  <si>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</si>
  <si>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</si>
  <si>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</si>
  <si>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</si>
  <si>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</si>
  <si>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</si>
  <si>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</si>
  <si>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</si>
  <si>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</si>
  <si>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</si>
  <si>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</si>
  <si>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</si>
  <si>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</si>
  <si>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</si>
  <si>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</si>
  <si>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</si>
  <si>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</si>
  <si>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</si>
  <si>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</si>
  <si>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</si>
  <si>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</si>
  <si>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</si>
  <si>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</si>
  <si>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</si>
  <si>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</si>
  <si>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</si>
  <si>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</si>
  <si>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</si>
  <si>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</si>
  <si>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</si>
  <si>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</si>
  <si>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</si>
  <si>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</si>
  <si>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</si>
  <si>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</si>
  <si>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</si>
  <si>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</si>
  <si>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</si>
  <si>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</si>
  <si>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</si>
  <si>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</si>
  <si>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</si>
  <si>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</si>
  <si>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</si>
  <si>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</si>
  <si>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</si>
  <si>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</si>
  <si>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</si>
  <si>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</si>
  <si>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</si>
  <si>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</si>
  <si>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</si>
  <si>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</si>
  <si>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</si>
  <si>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</si>
  <si>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</si>
  <si>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</si>
  <si>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</si>
  <si>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</si>
  <si>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</si>
  <si>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</si>
  <si>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</si>
  <si>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</si>
  <si>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</si>
  <si>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</si>
  <si>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</si>
  <si>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</si>
  <si>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</si>
  <si>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</si>
  <si>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</si>
  <si>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</si>
  <si>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</si>
  <si>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</si>
  <si>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</si>
  <si>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</si>
  <si>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</si>
  <si>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</si>
  <si>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</si>
  <si>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</si>
  <si>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</si>
  <si>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</si>
  <si>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</si>
  <si>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</si>
  <si>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</si>
  <si>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</si>
  <si>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</si>
  <si>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</si>
  <si>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</si>
  <si>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</si>
  <si>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</si>
  <si>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</si>
  <si>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</si>
  <si>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</si>
  <si>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</si>
  <si>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</si>
  <si>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</si>
  <si>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</si>
  <si>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</si>
  <si>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</si>
  <si>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</si>
  <si>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</si>
  <si>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</si>
  <si>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</si>
  <si>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</si>
  <si>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</si>
  <si>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</si>
  <si>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</si>
  <si>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</si>
  <si>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</si>
  <si>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</si>
  <si>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</si>
  <si>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</si>
  <si>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</si>
  <si>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</si>
  <si>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</si>
  <si>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</si>
  <si>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</si>
  <si>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</si>
  <si>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</si>
  <si>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</si>
  <si>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</si>
  <si>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</si>
  <si>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</si>
  <si>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</si>
  <si>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</si>
  <si>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</si>
  <si>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</si>
  <si>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</si>
  <si>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</si>
  <si>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</si>
  <si>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</si>
  <si>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</si>
  <si>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</si>
  <si>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</si>
  <si>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</si>
  <si>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</si>
  <si>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</si>
  <si>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</si>
  <si>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</si>
  <si>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</si>
  <si>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</si>
  <si>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</si>
  <si>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</si>
  <si>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</si>
  <si>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</si>
  <si>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</si>
  <si>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</si>
  <si>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</si>
  <si>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</si>
  <si>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</si>
  <si>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</si>
  <si>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</si>
  <si>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</si>
  <si>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</si>
  <si>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</si>
  <si>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</si>
  <si>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</si>
  <si>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</si>
  <si>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</si>
  <si>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</si>
  <si>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</si>
  <si>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</si>
  <si>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</si>
  <si>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</si>
  <si>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</si>
  <si>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</si>
  <si>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</si>
  <si>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</si>
  <si>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</si>
  <si>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</si>
  <si>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</si>
  <si>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</si>
  <si>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</si>
  <si>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</si>
  <si>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</si>
  <si>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</si>
  <si>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</si>
  <si>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</si>
  <si>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</si>
  <si>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</si>
  <si>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</si>
  <si>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</si>
  <si>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</si>
  <si>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</si>
  <si>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</si>
  <si>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</si>
  <si>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</si>
  <si>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</si>
  <si>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</si>
  <si>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</si>
  <si>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</si>
  <si>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</si>
  <si>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</si>
  <si>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</si>
  <si>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</si>
  <si>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</si>
  <si>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</si>
  <si>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</si>
  <si>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</si>
  <si>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</si>
  <si>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</si>
  <si>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</si>
  <si>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</si>
  <si>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</si>
  <si>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</si>
  <si>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</si>
  <si>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</si>
  <si>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</si>
  <si>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</si>
  <si>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</si>
  <si>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</si>
  <si>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</si>
  <si>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</si>
  <si>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</si>
  <si>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</si>
  <si>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</si>
  <si>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</si>
  <si>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</si>
  <si>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</si>
  <si>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</si>
  <si>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</si>
  <si>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</si>
  <si>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</si>
  <si>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</si>
  <si>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</si>
  <si>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</si>
  <si>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</si>
  <si>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</si>
  <si>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</si>
  <si>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</si>
  <si>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</si>
  <si>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</si>
  <si>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</si>
  <si>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</si>
  <si>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</si>
  <si>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</si>
  <si>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</si>
  <si>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</si>
  <si>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</si>
  <si>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</si>
  <si>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</si>
  <si>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</si>
  <si>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</si>
  <si>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</si>
  <si>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</si>
  <si>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</si>
  <si>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</si>
  <si>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</si>
  <si>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</si>
  <si>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</si>
  <si>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</si>
  <si>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</si>
  <si>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</si>
  <si>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</si>
  <si>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</si>
  <si>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</si>
  <si>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</si>
  <si>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</si>
  <si>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</si>
  <si>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</si>
  <si>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</si>
  <si>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</si>
  <si>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</si>
  <si>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</si>
  <si>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</si>
  <si>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</si>
  <si>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</si>
  <si>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</si>
  <si>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</si>
  <si>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</si>
  <si>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</si>
  <si>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</si>
  <si>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</si>
  <si>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</si>
  <si>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</si>
  <si>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</si>
  <si>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</si>
  <si>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</si>
  <si>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</si>
  <si>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</si>
  <si>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</si>
  <si>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</si>
  <si>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</si>
  <si>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</si>
  <si>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</si>
  <si>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</si>
  <si>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</si>
  <si>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</si>
  <si>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</si>
  <si>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</si>
  <si>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</si>
  <si>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</si>
  <si>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</si>
  <si>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</si>
  <si>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</si>
  <si>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</si>
  <si>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</si>
  <si>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</si>
  <si>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</si>
  <si>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</si>
  <si>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</si>
  <si>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</si>
  <si>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</si>
  <si>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</si>
  <si>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</si>
  <si>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</si>
  <si>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</si>
  <si>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</si>
  <si>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</si>
  <si>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</si>
  <si>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</si>
  <si>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</si>
  <si>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</si>
  <si>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</si>
  <si>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</si>
  <si>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</si>
  <si>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</si>
  <si>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</si>
  <si>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</si>
  <si>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</si>
  <si>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</si>
  <si>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</si>
  <si>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</si>
  <si>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</si>
  <si>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</si>
  <si>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</si>
  <si>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</si>
  <si>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</si>
  <si>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</si>
  <si>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</si>
  <si>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</si>
  <si>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</si>
  <si>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</si>
  <si>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</si>
  <si>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</si>
  <si>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</si>
  <si>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</si>
  <si>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</si>
  <si>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</si>
  <si>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</si>
  <si>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</si>
  <si>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</si>
  <si>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</si>
  <si>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</si>
  <si>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</si>
  <si>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</si>
  <si>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</si>
  <si>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</si>
  <si>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</si>
  <si>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</si>
  <si>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</si>
  <si>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</si>
  <si>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</si>
  <si>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</si>
  <si>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</si>
  <si>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</si>
  <si>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</si>
  <si>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</si>
  <si>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</si>
  <si>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</si>
  <si>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</si>
  <si>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</si>
  <si>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</si>
  <si>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</si>
  <si>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</si>
  <si>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</si>
  <si>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</si>
  <si>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</si>
  <si>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</si>
  <si>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</si>
  <si>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</si>
  <si>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</si>
  <si>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</si>
  <si>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</si>
  <si>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</si>
  <si>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</si>
  <si>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</si>
  <si>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</si>
  <si>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</si>
  <si>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</si>
  <si>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</si>
  <si>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</si>
  <si>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</si>
  <si>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</si>
  <si>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</si>
  <si>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</si>
  <si>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</si>
  <si>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</si>
  <si>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</si>
  <si>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</si>
  <si>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</si>
  <si>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</si>
  <si>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</si>
  <si>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</si>
  <si>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</si>
  <si>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</si>
  <si>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</si>
  <si>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</si>
  <si>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</si>
  <si>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</si>
  <si>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</si>
  <si>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</si>
  <si>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</si>
  <si>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</si>
  <si>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</si>
  <si>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</si>
  <si>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</si>
  <si>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</si>
  <si>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</si>
  <si>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</si>
  <si>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</si>
  <si>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</si>
  <si>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</si>
  <si>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</si>
  <si>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</si>
  <si>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</si>
  <si>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</si>
  <si>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</si>
  <si>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</si>
  <si>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</si>
  <si>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</si>
  <si>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</si>
  <si>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</si>
  <si>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</si>
  <si>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</si>
  <si>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</si>
  <si>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</si>
  <si>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</si>
  <si>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</si>
  <si>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</si>
  <si>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</si>
  <si>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</si>
  <si>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</si>
  <si>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</si>
  <si>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</si>
  <si>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</si>
  <si>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</si>
  <si>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</si>
  <si>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</si>
  <si>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</si>
  <si>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</si>
  <si>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</si>
  <si>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</si>
  <si>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</si>
  <si>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</si>
  <si>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</si>
  <si>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</si>
  <si>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</si>
  <si>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</si>
  <si>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</si>
  <si>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</si>
  <si>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</si>
  <si>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</si>
  <si>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</si>
  <si>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</si>
  <si>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</si>
  <si>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</si>
  <si>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</si>
  <si>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</si>
  <si>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</si>
  <si>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</si>
  <si>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</si>
  <si>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</si>
  <si>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</si>
  <si>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</si>
  <si>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</si>
  <si>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</si>
  <si>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</si>
  <si>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</si>
  <si>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</si>
  <si>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</si>
  <si>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</si>
  <si>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</si>
  <si>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</si>
  <si>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</si>
  <si>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</si>
  <si>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</si>
  <si>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</si>
  <si>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</si>
  <si>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</si>
  <si>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</si>
  <si>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</si>
  <si>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</si>
  <si>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</si>
  <si>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</si>
  <si>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</si>
  <si>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</si>
  <si>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</si>
  <si>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</si>
  <si>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</si>
  <si>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</si>
  <si>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</si>
  <si>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</si>
  <si>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</si>
  <si>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</si>
  <si>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</si>
  <si>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</si>
  <si>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</si>
  <si>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</si>
  <si>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</si>
  <si>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</si>
  <si>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</si>
  <si>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</si>
  <si>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</si>
  <si>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</si>
  <si>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</si>
  <si>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</si>
  <si>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</si>
  <si>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</si>
  <si>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</si>
  <si>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</si>
  <si>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</si>
  <si>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</si>
  <si>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</si>
  <si>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</si>
  <si>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</si>
  <si>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</si>
  <si>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</si>
  <si>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</si>
  <si>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</si>
  <si>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</si>
  <si>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</si>
  <si>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</si>
  <si>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</si>
  <si>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</si>
  <si>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</si>
  <si>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</si>
  <si>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</si>
  <si>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</si>
  <si>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</si>
  <si>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</si>
  <si>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</si>
  <si>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</si>
  <si>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</si>
  <si>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</si>
  <si>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</si>
  <si>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</si>
  <si>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</si>
  <si>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</si>
  <si>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</si>
  <si>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</si>
  <si>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</si>
  <si>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</si>
  <si>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</si>
  <si>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</si>
  <si>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</si>
  <si>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</si>
  <si>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</si>
  <si>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</si>
  <si>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</si>
  <si>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</si>
  <si>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</si>
  <si>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</si>
  <si>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</si>
  <si>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</si>
  <si>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</si>
  <si>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</si>
  <si>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</si>
  <si>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</si>
  <si>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</si>
  <si>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</si>
  <si>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</si>
  <si>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</si>
  <si>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</si>
  <si>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</si>
  <si>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</si>
  <si>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</si>
  <si>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</si>
  <si>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</si>
  <si>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</si>
  <si>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</si>
  <si>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</si>
  <si>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</si>
  <si>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</si>
  <si>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</si>
  <si>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</si>
  <si>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</si>
  <si>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</si>
  <si>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</si>
  <si>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</si>
  <si>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</si>
  <si>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</si>
  <si>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</si>
  <si>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</si>
  <si>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</si>
  <si>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</si>
  <si>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</si>
  <si>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</si>
  <si>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</si>
  <si>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</si>
  <si>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</si>
  <si>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</si>
  <si>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</si>
  <si>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</si>
  <si>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</si>
  <si>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</si>
  <si>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</si>
  <si>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</si>
  <si>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</si>
  <si>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</si>
  <si>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</si>
  <si>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</si>
  <si>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</si>
  <si>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</si>
  <si>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</si>
  <si>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</si>
  <si>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</si>
  <si>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</si>
  <si>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</si>
  <si>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</si>
  <si>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</si>
  <si>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</si>
  <si>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</si>
  <si>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</si>
  <si>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</si>
  <si>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</si>
  <si>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</si>
  <si>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</si>
  <si>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</si>
  <si>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</si>
  <si>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</si>
  <si>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</si>
  <si>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</si>
  <si>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</si>
  <si>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</si>
  <si>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</si>
  <si>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</si>
  <si>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</si>
  <si>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</si>
  <si>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</si>
  <si>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</si>
  <si>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</si>
  <si>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</si>
  <si>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</si>
  <si>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</si>
  <si>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</si>
  <si>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</si>
  <si>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</si>
  <si>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</si>
  <si>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</si>
  <si>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</si>
  <si>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</si>
  <si>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</si>
  <si>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</si>
  <si>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</si>
  <si>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</si>
  <si>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</si>
  <si>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</si>
  <si>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</si>
  <si>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</si>
  <si>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</si>
  <si>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</si>
  <si>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</si>
  <si>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</si>
  <si>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</si>
  <si>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</si>
  <si>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</si>
  <si>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</si>
  <si>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</si>
  <si>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</si>
  <si>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</si>
  <si>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</si>
  <si>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</si>
  <si>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</si>
  <si>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</si>
  <si>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</si>
  <si>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</si>
  <si>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</si>
  <si>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</si>
  <si>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</si>
  <si>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</si>
  <si>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</si>
  <si>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</si>
  <si>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</si>
  <si>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</si>
  <si>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</si>
  <si>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</si>
  <si>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</si>
  <si>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</si>
  <si>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</si>
  <si>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</si>
  <si>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</si>
  <si>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</si>
  <si>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</si>
  <si>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</si>
  <si>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</si>
  <si>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</si>
  <si>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</si>
  <si>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</si>
  <si>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</si>
  <si>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</si>
  <si>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</si>
  <si>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</si>
  <si>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</si>
  <si>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</si>
  <si>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</si>
  <si>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</si>
  <si>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</si>
  <si>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</si>
  <si>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</si>
  <si>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</si>
  <si>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</si>
  <si>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</si>
  <si>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</si>
  <si>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</si>
  <si>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</si>
  <si>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</si>
  <si>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</si>
  <si>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</si>
  <si>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</si>
  <si>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</si>
  <si>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</si>
  <si>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</si>
  <si>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</si>
  <si>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</si>
  <si>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</si>
  <si>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</si>
  <si>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</si>
  <si>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</si>
  <si>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</si>
  <si>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</si>
  <si>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</si>
  <si>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</si>
  <si>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</si>
  <si>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</si>
  <si>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</si>
  <si>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</si>
  <si>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</si>
  <si>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</si>
  <si>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</si>
  <si>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</si>
  <si>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</si>
  <si>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</si>
  <si>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</si>
  <si>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</si>
  <si>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</si>
  <si>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</si>
  <si>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</si>
  <si>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</si>
  <si>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</si>
  <si>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</si>
  <si>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</si>
  <si>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</si>
  <si>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</si>
  <si>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</si>
  <si>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</si>
  <si>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</si>
  <si>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</si>
  <si>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</si>
  <si>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</si>
  <si>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</si>
  <si>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</si>
  <si>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</si>
  <si>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</si>
  <si>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</si>
  <si>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</si>
  <si>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</si>
  <si>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</si>
  <si>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</si>
  <si>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</si>
  <si>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</si>
  <si>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</si>
  <si>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</si>
  <si>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</si>
  <si>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</si>
  <si>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</si>
  <si>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</si>
  <si>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</si>
  <si>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</si>
  <si>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</si>
  <si>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</si>
  <si>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</si>
  <si>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</si>
  <si>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</si>
  <si>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</si>
  <si>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</si>
  <si>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</si>
  <si>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</si>
  <si>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</si>
  <si>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</si>
  <si>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</si>
  <si>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</si>
  <si>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</si>
  <si>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</si>
  <si>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</si>
  <si>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</si>
  <si>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</si>
  <si>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</si>
  <si>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</si>
  <si>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</si>
  <si>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</si>
  <si>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</si>
  <si>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</si>
  <si>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</si>
  <si>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</si>
  <si>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</si>
  <si>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</si>
  <si>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</si>
  <si>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</si>
  <si>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</si>
  <si>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</si>
  <si>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</si>
  <si>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</si>
  <si>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</si>
  <si>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</si>
  <si>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</si>
  <si>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</si>
  <si>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</si>
  <si>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</si>
  <si>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</si>
  <si>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</si>
  <si>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</si>
  <si>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</si>
  <si>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</si>
  <si>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</si>
  <si>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</si>
  <si>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</si>
  <si>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</si>
  <si>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</si>
  <si>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</si>
  <si>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</si>
  <si>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</si>
  <si>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</si>
  <si>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</si>
  <si>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</si>
  <si>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</si>
  <si>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</si>
  <si>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</si>
  <si>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</si>
  <si>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</si>
  <si>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</si>
  <si>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</si>
  <si>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</si>
  <si>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</si>
  <si>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</si>
  <si>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</si>
  <si>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</si>
  <si>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</si>
  <si>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</si>
  <si>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</si>
  <si>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</si>
  <si>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</si>
  <si>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</si>
  <si>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</si>
  <si>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</si>
  <si>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</si>
  <si>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</si>
  <si>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</si>
  <si>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</si>
  <si>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</si>
  <si>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</si>
  <si>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</si>
  <si>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</si>
  <si>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</si>
  <si>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</si>
  <si>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</si>
  <si>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</si>
  <si>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</si>
  <si>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</si>
  <si>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</si>
  <si>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</si>
  <si>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</si>
  <si>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</si>
  <si>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</si>
  <si>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</si>
  <si>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</si>
  <si>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</si>
  <si>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</si>
  <si>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</si>
  <si>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</si>
  <si>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</si>
  <si>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</si>
  <si>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</si>
  <si>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</si>
  <si>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</si>
  <si>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</si>
  <si>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</si>
  <si>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</si>
  <si>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</si>
  <si>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</si>
  <si>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</si>
  <si>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</si>
  <si>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</si>
  <si>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</si>
  <si>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</si>
  <si>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</si>
  <si>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</si>
  <si>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</si>
  <si>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</si>
  <si>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</si>
  <si>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</si>
  <si>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</si>
  <si>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</si>
  <si>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</si>
  <si>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</si>
  <si>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</si>
  <si>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</si>
  <si>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</si>
  <si>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</si>
  <si>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</si>
  <si>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</si>
  <si>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</si>
  <si>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</si>
  <si>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</si>
  <si>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</si>
  <si>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</si>
  <si>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</si>
  <si>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</si>
  <si>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</si>
  <si>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</si>
  <si>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</si>
  <si>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</si>
  <si>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</si>
  <si>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</si>
  <si>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</si>
  <si>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</si>
  <si>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</si>
  <si>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</si>
  <si>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</si>
  <si>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</si>
  <si>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</si>
  <si>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</si>
  <si>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</si>
  <si>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</si>
  <si>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</si>
  <si>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</si>
  <si>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</si>
  <si>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</si>
  <si>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</si>
  <si>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</si>
  <si>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</si>
  <si>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</si>
  <si>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</si>
  <si>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</si>
  <si>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</si>
  <si>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</si>
  <si>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</si>
  <si>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</si>
  <si>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</si>
  <si>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</si>
  <si>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</si>
  <si>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</si>
  <si>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</si>
  <si>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</si>
  <si>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</si>
  <si>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</si>
  <si>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</si>
  <si>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</si>
  <si>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</si>
  <si>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</si>
  <si>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</si>
  <si>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</si>
  <si>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</si>
  <si>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</si>
  <si>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</si>
  <si>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</si>
  <si>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</si>
  <si>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</si>
  <si>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</si>
  <si>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</si>
  <si>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</si>
  <si>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</si>
  <si>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</si>
  <si>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</si>
  <si>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</si>
  <si>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</si>
  <si>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</si>
  <si>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</si>
  <si>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</si>
  <si>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</si>
  <si>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</si>
  <si>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</si>
  <si>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</si>
  <si>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</si>
  <si>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</si>
  <si>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</si>
  <si>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</si>
  <si>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</si>
  <si>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</si>
  <si>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</si>
  <si>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</si>
  <si>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</si>
  <si>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</si>
  <si>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</si>
  <si>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</si>
  <si>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</si>
  <si>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</si>
  <si>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</si>
  <si>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</si>
  <si>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</si>
  <si>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</si>
  <si>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</si>
  <si>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</si>
  <si>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</si>
  <si>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</si>
  <si>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</si>
  <si>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</si>
  <si>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</si>
  <si>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</si>
  <si>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</si>
  <si>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</si>
  <si>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</si>
  <si>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</si>
  <si>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</si>
  <si>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</si>
  <si>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</si>
  <si>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</si>
  <si>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</si>
  <si>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</si>
  <si>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</si>
  <si>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</si>
  <si>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</si>
  <si>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</si>
  <si>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</si>
  <si>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</si>
  <si>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</si>
  <si>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</si>
  <si>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</si>
  <si>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</si>
  <si>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</si>
  <si>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</si>
  <si>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</si>
  <si>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</si>
  <si>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</si>
  <si>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</si>
  <si>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</si>
  <si>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</si>
  <si>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</si>
  <si>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</si>
  <si>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</si>
  <si>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</si>
  <si>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</si>
  <si>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</si>
  <si>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</si>
  <si>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</si>
  <si>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</si>
  <si>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</si>
  <si>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</si>
  <si>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</si>
  <si>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</si>
  <si>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</si>
  <si>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</si>
  <si>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</si>
  <si>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</si>
  <si>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</si>
  <si>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</si>
  <si>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</si>
  <si>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</si>
  <si>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</si>
  <si>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</si>
  <si>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</si>
  <si>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</si>
  <si>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</si>
  <si>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</si>
  <si>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</si>
  <si>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</si>
  <si>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</si>
  <si>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</si>
  <si>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</si>
  <si>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</si>
  <si>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</si>
  <si>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</si>
  <si>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</si>
  <si>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</si>
  <si>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</si>
  <si>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</si>
  <si>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</si>
  <si>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</si>
  <si>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</si>
  <si>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</si>
  <si>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</si>
  <si>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</si>
  <si>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</si>
  <si>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</si>
  <si>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</si>
  <si>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</si>
  <si>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</si>
  <si>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</si>
  <si>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</si>
  <si>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</si>
  <si>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</si>
  <si>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</si>
  <si>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</si>
  <si>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</si>
  <si>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</si>
  <si>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</si>
  <si>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</si>
  <si>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</si>
  <si>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</si>
  <si>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</si>
  <si>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</si>
  <si>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</si>
  <si>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</si>
  <si>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</si>
  <si>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</si>
  <si>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</si>
  <si>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</si>
  <si>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</si>
  <si>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</si>
  <si>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</si>
  <si>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</si>
  <si>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</si>
  <si>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</si>
  <si>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</si>
  <si>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</si>
  <si>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</si>
  <si>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</si>
  <si>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</si>
  <si>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</si>
  <si>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</si>
  <si>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</si>
  <si>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</si>
  <si>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</si>
  <si>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</si>
  <si>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</si>
  <si>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</si>
  <si>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</si>
  <si>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</si>
  <si>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</si>
  <si>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</si>
  <si>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</si>
  <si>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</si>
  <si>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</si>
  <si>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</si>
  <si>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</si>
  <si>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</si>
  <si>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</si>
  <si>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</si>
  <si>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</si>
  <si>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</si>
  <si>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</si>
  <si>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</si>
  <si>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</si>
  <si>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</si>
  <si>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</si>
  <si>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</si>
  <si>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</si>
  <si>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</si>
  <si>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</si>
  <si>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</si>
  <si>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</si>
  <si>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</si>
  <si>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</si>
  <si>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</si>
  <si>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</si>
  <si>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</si>
  <si>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</si>
  <si>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</si>
  <si>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</si>
  <si>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</si>
  <si>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</si>
  <si>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</si>
  <si>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</si>
  <si>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</si>
  <si>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</si>
  <si>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</si>
  <si>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</si>
  <si>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</si>
  <si>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</si>
  <si>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</si>
  <si>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</si>
  <si>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</si>
  <si>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</si>
  <si>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</si>
  <si>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</si>
  <si>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</si>
  <si>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</si>
  <si>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</si>
  <si>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</si>
  <si>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</si>
  <si>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</si>
  <si>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</si>
  <si>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</si>
  <si>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</si>
  <si>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</si>
  <si>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</si>
  <si>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</si>
  <si>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</si>
  <si>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</si>
  <si>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</si>
  <si>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</si>
  <si>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</si>
  <si>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</si>
  <si>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</si>
  <si>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</si>
  <si>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</si>
  <si>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</si>
  <si>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</si>
  <si>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</si>
  <si>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</si>
  <si>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</si>
  <si>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</si>
  <si>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</si>
  <si>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</si>
  <si>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</si>
  <si>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</si>
  <si>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</si>
  <si>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</si>
  <si>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</si>
  <si>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</si>
  <si>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</si>
  <si>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</si>
  <si>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</si>
  <si>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</si>
  <si>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</si>
  <si>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</si>
  <si>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</si>
  <si>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</si>
  <si>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</si>
  <si>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</si>
  <si>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</si>
  <si>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</si>
  <si>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</si>
  <si>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</si>
  <si>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</si>
  <si>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</si>
  <si>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</si>
  <si>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</si>
  <si>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</si>
  <si>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</si>
  <si>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</si>
  <si>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</si>
  <si>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</si>
  <si>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</si>
  <si>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</si>
  <si>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</si>
  <si>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</si>
  <si>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</si>
  <si>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</si>
  <si>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</si>
  <si>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</si>
  <si>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</si>
  <si>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</si>
  <si>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</si>
  <si>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</si>
  <si>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</si>
  <si>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</si>
  <si>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</si>
  <si>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</si>
  <si>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</si>
  <si>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</si>
  <si>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</si>
  <si>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</si>
  <si>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</si>
  <si>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</si>
  <si>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</si>
  <si>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</si>
  <si>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</si>
  <si>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</si>
  <si>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</si>
  <si>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</si>
  <si>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</si>
  <si>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</si>
  <si>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</si>
  <si>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</si>
  <si>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</si>
  <si>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</si>
  <si>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</si>
  <si>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</si>
  <si>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</si>
  <si>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</si>
  <si>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</si>
  <si>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</si>
  <si>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</si>
  <si>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</si>
  <si>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</si>
  <si>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</si>
  <si>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</si>
  <si>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</si>
  <si>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</si>
  <si>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</si>
  <si>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</si>
  <si>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</si>
  <si>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</si>
  <si>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</si>
  <si>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</si>
  <si>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</si>
  <si>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</si>
  <si>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</si>
  <si>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</si>
  <si>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</si>
  <si>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</si>
  <si>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</si>
  <si>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</si>
  <si>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</si>
  <si>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</si>
  <si>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</si>
  <si>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</si>
  <si>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</si>
  <si>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</si>
  <si>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</si>
  <si>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</si>
  <si>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</si>
  <si>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</si>
  <si>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</si>
  <si>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</si>
  <si>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</si>
  <si>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</si>
  <si>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</si>
  <si>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</si>
  <si>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</si>
  <si>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</si>
  <si>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</si>
  <si>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</si>
  <si>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</si>
  <si>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</si>
  <si>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</si>
  <si>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</si>
  <si>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</si>
  <si>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</si>
  <si>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</si>
  <si>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</si>
  <si>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</si>
  <si>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</si>
  <si>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</si>
  <si>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</si>
  <si>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</si>
  <si>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</si>
  <si>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</si>
  <si>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</si>
  <si>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</si>
  <si>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</si>
  <si>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</si>
  <si>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</si>
  <si>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</si>
  <si>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</si>
  <si>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</si>
  <si>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</si>
  <si>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</si>
  <si>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</si>
  <si>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</si>
  <si>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</si>
  <si>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</si>
  <si>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</si>
  <si>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</si>
  <si>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</si>
  <si>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</si>
  <si>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</si>
  <si>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</si>
  <si>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</si>
  <si>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</si>
  <si>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</si>
  <si>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</si>
  <si>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</si>
  <si>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</si>
  <si>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</si>
  <si>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</si>
  <si>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</si>
  <si>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</si>
  <si>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</si>
  <si>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</si>
  <si>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</si>
  <si>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</si>
  <si>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</si>
  <si>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</si>
  <si>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</si>
  <si>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</si>
  <si>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</si>
  <si>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</si>
  <si>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</si>
  <si>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</si>
  <si>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</si>
  <si>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</si>
  <si>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</si>
  <si>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</si>
  <si>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</si>
  <si>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</si>
  <si>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</si>
  <si>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</si>
  <si>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</si>
  <si>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</si>
  <si>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</si>
  <si>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</si>
  <si>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</si>
  <si>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</si>
  <si>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</si>
  <si>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</si>
  <si>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</si>
  <si>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</si>
  <si>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</si>
  <si>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</si>
  <si>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</si>
  <si>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</si>
  <si>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</si>
  <si>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</si>
  <si>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</si>
  <si>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</si>
  <si>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</si>
  <si>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</si>
  <si>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</si>
  <si>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</si>
  <si>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</si>
  <si>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</si>
  <si>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</si>
  <si>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</si>
  <si>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</si>
  <si>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</si>
  <si>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</si>
  <si>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</si>
  <si>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</si>
  <si>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</si>
  <si>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</si>
  <si>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</si>
  <si>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</si>
  <si>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</si>
  <si>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</si>
  <si>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</si>
  <si>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</si>
  <si>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</si>
  <si>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</si>
  <si>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</si>
  <si>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</si>
  <si>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</si>
  <si>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</si>
  <si>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</si>
  <si>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</si>
  <si>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</si>
  <si>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</si>
  <si>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</si>
  <si>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</si>
  <si>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</si>
  <si>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</si>
  <si>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</si>
  <si>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</si>
  <si>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</si>
  <si>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</si>
  <si>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</si>
  <si>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</si>
  <si>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</si>
  <si>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</si>
  <si>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</si>
  <si>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</si>
  <si>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</si>
  <si>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</si>
  <si>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</si>
  <si>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</si>
  <si>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</si>
  <si>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</si>
  <si>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</si>
  <si>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</si>
  <si>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</si>
  <si>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</si>
  <si>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</si>
  <si>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</si>
  <si>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</si>
  <si>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</si>
  <si>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</si>
  <si>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</si>
  <si>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</si>
  <si>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</si>
  <si>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</si>
  <si>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</si>
  <si>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</si>
  <si>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</si>
  <si>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</si>
  <si>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</si>
  <si>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</si>
  <si>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</si>
  <si>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</si>
  <si>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</si>
  <si>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</si>
  <si>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</si>
  <si>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</si>
  <si>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</si>
  <si>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</si>
  <si>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</si>
  <si>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</si>
  <si>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</si>
  <si>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</si>
  <si>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</si>
  <si>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</si>
  <si>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</si>
  <si>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</si>
  <si>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</si>
  <si>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</si>
  <si>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</si>
  <si>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</si>
  <si>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</si>
  <si>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</si>
  <si>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</si>
  <si>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</si>
  <si>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</si>
  <si>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</si>
  <si>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</si>
  <si>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</si>
  <si>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</si>
  <si>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</si>
  <si>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</si>
  <si>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</si>
  <si>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</si>
  <si>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</si>
  <si>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</si>
  <si>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</si>
  <si>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</si>
  <si>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</si>
  <si>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</si>
  <si>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</si>
  <si>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</si>
  <si>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</si>
  <si>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</si>
  <si>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</si>
  <si>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</si>
  <si>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</si>
  <si>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</si>
  <si>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</si>
  <si>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</si>
  <si>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</si>
  <si>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</si>
  <si>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</si>
  <si>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</si>
  <si>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</si>
  <si>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</si>
  <si>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</si>
  <si>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</si>
  <si>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</si>
  <si>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</si>
  <si>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</si>
  <si>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</si>
  <si>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</si>
  <si>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</si>
  <si>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</si>
  <si>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</si>
  <si>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</si>
  <si>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</si>
  <si>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</si>
  <si>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</si>
  <si>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</si>
  <si>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</si>
  <si>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</si>
  <si>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</si>
  <si>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</si>
  <si>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</si>
  <si>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</si>
  <si>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</si>
  <si>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</si>
  <si>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</si>
  <si>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</si>
  <si>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</si>
  <si>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</si>
  <si>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</si>
  <si>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</si>
  <si>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</si>
  <si>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</si>
  <si>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</si>
  <si>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</si>
  <si>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</si>
  <si>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</si>
  <si>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</si>
  <si>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</si>
  <si>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</si>
  <si>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</si>
  <si>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</si>
  <si>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</si>
  <si>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</si>
  <si>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</si>
  <si>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</si>
  <si>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</si>
  <si>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</si>
  <si>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</si>
  <si>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</si>
  <si>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</si>
  <si>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</si>
  <si>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</si>
  <si>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</si>
  <si>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</si>
  <si>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</si>
  <si>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</si>
  <si>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</si>
  <si>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</si>
  <si>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</si>
  <si>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</si>
  <si>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</si>
  <si>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</si>
  <si>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</si>
  <si>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</si>
  <si>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</si>
  <si>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</si>
  <si>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</si>
  <si>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</si>
  <si>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</si>
  <si>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</si>
  <si>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</si>
  <si>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</si>
  <si>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</si>
  <si>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</si>
  <si>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</si>
  <si>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</si>
  <si>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</si>
  <si>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</si>
  <si>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</si>
  <si>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</si>
  <si>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</si>
  <si>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</si>
  <si>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</si>
  <si>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</si>
  <si>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</si>
  <si>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</si>
  <si>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</si>
  <si>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</si>
  <si>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</si>
  <si>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</si>
  <si>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</si>
  <si>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</si>
  <si>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</si>
  <si>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</si>
  <si>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</si>
  <si>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</si>
  <si>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</si>
  <si>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</si>
  <si>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</si>
  <si>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</si>
  <si>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</si>
  <si>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</si>
  <si>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</si>
  <si>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</si>
  <si>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</si>
  <si>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</si>
  <si>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</si>
  <si>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</si>
  <si>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</si>
  <si>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</si>
  <si>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</si>
  <si>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</si>
  <si>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</si>
  <si>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</si>
  <si>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</si>
  <si>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</si>
  <si>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</si>
  <si>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</si>
  <si>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</si>
  <si>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</si>
  <si>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</si>
  <si>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</si>
  <si>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</si>
  <si>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</si>
  <si>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</si>
  <si>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</si>
  <si>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</si>
  <si>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</si>
  <si>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</si>
  <si>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</si>
  <si>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</si>
  <si>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</si>
  <si>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</si>
  <si>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</si>
  <si>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</si>
  <si>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</si>
  <si>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</si>
  <si>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</si>
  <si>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</si>
  <si>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</si>
  <si>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</si>
  <si>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</si>
  <si>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</si>
  <si>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</si>
  <si>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</si>
  <si>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</si>
  <si>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</si>
  <si>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</si>
  <si>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</si>
  <si>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</si>
  <si>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</si>
  <si>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</si>
  <si>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</si>
  <si>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</si>
  <si>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</si>
  <si>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</si>
  <si>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</si>
  <si>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</si>
  <si>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</si>
  <si>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</si>
  <si>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</si>
  <si>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</si>
  <si>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</si>
  <si>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</si>
  <si>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</si>
  <si>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</si>
  <si>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</si>
  <si>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</si>
  <si>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</si>
  <si>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</si>
  <si>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</si>
  <si>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</si>
  <si>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</si>
  <si>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</si>
  <si>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</si>
  <si>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</si>
  <si>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</si>
  <si>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</si>
  <si>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</si>
  <si>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</si>
  <si>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</si>
  <si>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</si>
  <si>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</si>
  <si>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</si>
  <si>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</si>
  <si>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</si>
  <si>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</si>
  <si>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</si>
  <si>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</si>
  <si>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</si>
  <si>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</si>
  <si>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</si>
  <si>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</si>
  <si>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</si>
  <si>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</si>
  <si>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</si>
  <si>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</si>
  <si>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</si>
  <si>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</si>
  <si>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</si>
  <si>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</si>
  <si>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</si>
  <si>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</si>
  <si>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</si>
  <si>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</si>
  <si>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</si>
  <si>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</si>
  <si>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</si>
  <si>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</si>
  <si>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</si>
  <si>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</si>
  <si>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</si>
  <si>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</si>
  <si>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</si>
  <si>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</si>
  <si>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</si>
  <si>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</si>
  <si>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</si>
  <si>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</si>
  <si>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</si>
  <si>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</si>
  <si>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</si>
  <si>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</si>
  <si>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</si>
  <si>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</si>
  <si>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</si>
  <si>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</si>
  <si>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</si>
  <si>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</si>
  <si>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</si>
  <si>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</si>
  <si>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</si>
  <si>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</si>
  <si>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</si>
  <si>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</si>
  <si>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</si>
  <si>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</si>
  <si>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</si>
  <si>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</si>
  <si>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</si>
  <si>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</si>
  <si>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</si>
  <si>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</si>
  <si>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</si>
  <si>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</si>
  <si>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</si>
  <si>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</si>
  <si>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</si>
  <si>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</si>
  <si>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</si>
  <si>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</si>
  <si>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</si>
  <si>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</si>
  <si>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</si>
  <si>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</si>
  <si>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</si>
  <si>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</si>
  <si>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</si>
  <si>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</si>
  <si>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</si>
  <si>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</si>
  <si>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</si>
  <si>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</si>
  <si>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</si>
  <si>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</si>
  <si>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</si>
  <si>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</si>
  <si>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</si>
  <si>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</si>
  <si>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</si>
  <si>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</si>
  <si>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</si>
  <si>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</si>
  <si>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</si>
  <si>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</si>
  <si>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</si>
  <si>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</si>
  <si>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</si>
  <si>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</si>
  <si>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</si>
  <si>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</si>
  <si>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</si>
  <si>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</si>
  <si>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</si>
  <si>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</si>
  <si>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</si>
  <si>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</si>
  <si>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</si>
  <si>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</si>
  <si>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</si>
  <si>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</si>
  <si>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</si>
  <si>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</si>
  <si>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</si>
  <si>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</si>
  <si>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</si>
  <si>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</si>
  <si>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</si>
  <si>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</si>
  <si>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</si>
  <si>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</si>
  <si>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</si>
  <si>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</si>
  <si>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</si>
  <si>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</si>
  <si>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</si>
  <si>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</si>
  <si>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</si>
  <si>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</si>
  <si>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</si>
  <si>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</si>
  <si>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</si>
  <si>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</si>
  <si>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</si>
  <si>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</si>
  <si>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</si>
  <si>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</si>
  <si>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</si>
  <si>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</si>
  <si>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</si>
  <si>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</si>
  <si>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</si>
  <si>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</si>
  <si>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</si>
  <si>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</si>
  <si>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</si>
  <si>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</si>
  <si>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</si>
  <si>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</si>
  <si>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</si>
  <si>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</si>
  <si>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</si>
  <si>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</si>
  <si>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</si>
  <si>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</si>
  <si>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</si>
  <si>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</si>
  <si>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</si>
  <si>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</si>
  <si>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</si>
  <si>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</si>
  <si>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</si>
  <si>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</si>
  <si>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</si>
  <si>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</si>
  <si>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</si>
  <si>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</si>
  <si>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</si>
  <si>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</si>
  <si>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</si>
  <si>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</si>
  <si>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</si>
  <si>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</si>
  <si>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</si>
  <si>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</si>
  <si>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</si>
  <si>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</si>
  <si>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</si>
  <si>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</si>
  <si>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</si>
  <si>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</si>
  <si>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</si>
  <si>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</si>
  <si>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</si>
  <si>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</si>
  <si>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</si>
  <si>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</si>
  <si>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</si>
  <si>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</si>
  <si>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</si>
  <si>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</si>
  <si>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</si>
  <si>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</si>
  <si>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</si>
  <si>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</si>
  <si>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</si>
  <si>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</si>
  <si>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</si>
  <si>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</si>
  <si>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</si>
  <si>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</si>
  <si>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</si>
  <si>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</si>
  <si>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</si>
  <si>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</si>
  <si>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</si>
  <si>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</si>
  <si>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</si>
  <si>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</si>
  <si>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</si>
  <si>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</si>
  <si>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</si>
  <si>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</si>
  <si>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</si>
  <si>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</si>
  <si>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</si>
  <si>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</si>
  <si>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</si>
  <si>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</si>
  <si>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</si>
  <si>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</si>
  <si>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</si>
  <si>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</si>
  <si>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</si>
  <si>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</si>
  <si>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</si>
  <si>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</si>
  <si>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</si>
  <si>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</si>
  <si>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</si>
  <si>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</si>
  <si>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</si>
  <si>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</si>
  <si>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</si>
  <si>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</si>
  <si>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</si>
  <si>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</si>
  <si>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</si>
  <si>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</si>
  <si>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</si>
  <si>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</si>
  <si>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</si>
  <si>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</si>
  <si>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</si>
  <si>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</si>
  <si>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</si>
  <si>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</si>
  <si>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</si>
  <si>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</si>
  <si>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</si>
  <si>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</si>
  <si>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</si>
  <si>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</si>
  <si>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</si>
  <si>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</si>
  <si>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</si>
  <si>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</si>
  <si>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</si>
  <si>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</si>
  <si>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</si>
  <si>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</si>
  <si>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</si>
  <si>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</si>
  <si>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</si>
  <si>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</si>
  <si>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</si>
  <si>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</si>
  <si>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</si>
  <si>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</si>
  <si>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</si>
  <si>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</si>
  <si>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</si>
  <si>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</si>
  <si>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</si>
  <si>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</si>
  <si>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</si>
  <si>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</si>
  <si>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</si>
  <si>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</si>
  <si>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</si>
  <si>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</si>
  <si>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</si>
  <si>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</si>
  <si>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</si>
  <si>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</si>
  <si>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</si>
  <si>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</si>
  <si>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</si>
  <si>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</si>
  <si>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</si>
  <si>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</si>
  <si>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</si>
  <si>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</si>
  <si>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</si>
  <si>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</si>
  <si>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</si>
  <si>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</si>
  <si>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</si>
  <si>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</si>
  <si>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</si>
  <si>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</si>
  <si>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</si>
  <si>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</si>
  <si>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</si>
  <si>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</si>
  <si>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</si>
  <si>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</si>
  <si>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</si>
  <si>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</si>
  <si>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</si>
  <si>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</si>
  <si>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</si>
  <si>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</si>
  <si>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</si>
  <si>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</si>
  <si>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</si>
  <si>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</si>
  <si>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</si>
  <si>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</si>
  <si>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</si>
  <si>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</si>
  <si>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</si>
  <si>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</si>
  <si>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</si>
  <si>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</si>
  <si>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</si>
  <si>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</si>
  <si>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</si>
  <si>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</si>
  <si>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</si>
  <si>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</si>
  <si>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</si>
  <si>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</si>
  <si>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</si>
  <si>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</si>
  <si>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</si>
  <si>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</si>
  <si>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</si>
  <si>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</si>
  <si>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</si>
  <si>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</si>
  <si>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</si>
  <si>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</si>
  <si>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</si>
  <si>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</si>
  <si>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</si>
  <si>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</si>
  <si>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</si>
  <si>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</si>
  <si>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</si>
  <si>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</si>
  <si>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</si>
  <si>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</si>
  <si>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</si>
  <si>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</si>
  <si>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</si>
  <si>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</si>
  <si>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</si>
  <si>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</si>
  <si>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</si>
  <si>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</si>
  <si>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</si>
  <si>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</si>
  <si>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</si>
  <si>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</si>
  <si>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</si>
  <si>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</si>
  <si>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</si>
  <si>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</si>
  <si>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</si>
  <si>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</si>
  <si>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</si>
  <si>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</si>
  <si>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</si>
  <si>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</si>
  <si>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</si>
  <si>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</si>
  <si>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</si>
  <si>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</si>
  <si>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</si>
  <si>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</si>
  <si>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</si>
  <si>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</si>
  <si>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</si>
  <si>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</si>
  <si>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</si>
  <si>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</si>
  <si>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</si>
  <si>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</si>
  <si>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</si>
  <si>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</si>
  <si>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</si>
  <si>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</si>
  <si>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</si>
  <si>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</si>
  <si>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</si>
  <si>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</si>
  <si>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</si>
  <si>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</si>
  <si>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</si>
  <si>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</si>
  <si>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</si>
  <si>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</si>
  <si>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</si>
  <si>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</si>
  <si>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</si>
  <si>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</si>
  <si>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</si>
  <si>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</si>
  <si>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</si>
  <si>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</si>
  <si>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</si>
  <si>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</si>
  <si>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</si>
  <si>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</si>
  <si>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</si>
  <si>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</si>
  <si>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</si>
  <si>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</si>
  <si>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</si>
  <si>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</si>
  <si>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</si>
  <si>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</si>
  <si>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</si>
  <si>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</si>
  <si>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</si>
  <si>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</si>
  <si>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</si>
  <si>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</si>
  <si>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</si>
  <si>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</si>
  <si>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</si>
  <si>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</si>
  <si>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</si>
  <si>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</si>
  <si>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</si>
  <si>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</si>
  <si>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</si>
  <si>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</si>
  <si>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</si>
  <si>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</si>
  <si>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</si>
  <si>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</si>
  <si>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</si>
  <si>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</si>
  <si>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</si>
  <si>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</si>
  <si>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</si>
  <si>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</si>
  <si>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</si>
  <si>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</si>
  <si>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</si>
  <si>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</si>
  <si>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</si>
  <si>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</si>
  <si>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</si>
  <si>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</si>
  <si>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</si>
  <si>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</si>
  <si>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</si>
  <si>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</si>
  <si>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</si>
  <si>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</si>
  <si>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</si>
  <si>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</si>
  <si>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</si>
  <si>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</si>
  <si>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</si>
  <si>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</si>
  <si>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</si>
  <si>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</si>
  <si>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</si>
  <si>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</si>
  <si>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</si>
  <si>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</si>
  <si>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</si>
  <si>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</si>
  <si>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</si>
  <si>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</si>
  <si>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</si>
  <si>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</si>
  <si>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</si>
  <si>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</si>
  <si>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</si>
  <si>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</si>
  <si>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</si>
  <si>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</si>
  <si>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</si>
  <si>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</si>
  <si>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</si>
  <si>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</si>
  <si>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</si>
  <si>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</si>
  <si>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</si>
  <si>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</si>
  <si>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</si>
  <si>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</si>
  <si>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</si>
  <si>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</si>
  <si>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</si>
  <si>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</si>
  <si>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</si>
  <si>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</si>
  <si>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</si>
  <si>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</si>
  <si>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</si>
  <si>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</si>
  <si>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</si>
  <si>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</si>
  <si>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</si>
  <si>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</si>
  <si>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</si>
  <si>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</si>
  <si>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</si>
  <si>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</si>
  <si>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</si>
  <si>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</si>
  <si>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</si>
  <si>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</si>
  <si>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</si>
  <si>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</si>
  <si>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</si>
  <si>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</si>
  <si>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</si>
  <si>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</si>
  <si>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</si>
  <si>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</si>
  <si>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</si>
  <si>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</si>
  <si>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</si>
  <si>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</si>
  <si>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</si>
  <si>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</si>
  <si>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</si>
  <si>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</si>
  <si>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</si>
  <si>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</si>
  <si>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</si>
  <si>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</si>
  <si>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</si>
  <si>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</si>
  <si>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</si>
  <si>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</si>
  <si>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</si>
  <si>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</si>
  <si>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</si>
  <si>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</si>
  <si>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</si>
  <si>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</si>
  <si>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</si>
  <si>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</si>
  <si>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</si>
  <si>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</si>
  <si>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</si>
  <si>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</si>
  <si>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</si>
  <si>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</si>
  <si>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</si>
  <si>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</si>
  <si>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</si>
  <si>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</si>
  <si>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</si>
  <si>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</si>
  <si>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</si>
  <si>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</si>
  <si>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</si>
  <si>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</si>
  <si>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</si>
  <si>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</si>
  <si>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</si>
  <si>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</si>
  <si>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</si>
  <si>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</si>
  <si>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</si>
  <si>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</si>
  <si>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</si>
  <si>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</si>
  <si>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</si>
  <si>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</si>
  <si>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</si>
  <si>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</si>
  <si>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</si>
  <si>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</si>
  <si>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</si>
  <si>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</si>
  <si>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</si>
  <si>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</si>
  <si>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</si>
  <si>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</si>
  <si>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</si>
  <si>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</si>
  <si>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</si>
  <si>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</si>
  <si>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</si>
  <si>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</si>
  <si>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</si>
  <si>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</si>
  <si>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</si>
  <si>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</si>
  <si>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</si>
  <si>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</si>
  <si>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</si>
  <si>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</si>
  <si>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</si>
  <si>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</si>
  <si>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</si>
  <si>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</si>
  <si>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</si>
  <si>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</si>
  <si>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</si>
  <si>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</si>
  <si>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</si>
  <si>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</si>
  <si>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</si>
  <si>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</si>
  <si>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</si>
  <si>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</si>
  <si>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</si>
  <si>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</si>
  <si>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</si>
  <si>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</si>
  <si>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</si>
  <si>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</si>
  <si>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</si>
  <si>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</si>
  <si>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</si>
  <si>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</si>
  <si>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</si>
  <si>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</si>
  <si>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</si>
  <si>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</si>
  <si>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</si>
  <si>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</si>
  <si>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</si>
  <si>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</si>
  <si>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</si>
  <si>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</si>
  <si>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</si>
  <si>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</si>
  <si>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</si>
  <si>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</si>
  <si>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</si>
  <si>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</si>
  <si>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</si>
  <si>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</si>
  <si>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</si>
  <si>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</si>
  <si>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</si>
  <si>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</si>
  <si>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</si>
  <si>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</si>
  <si>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</si>
  <si>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</si>
  <si>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</si>
  <si>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</si>
  <si>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</si>
  <si>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</si>
  <si>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</si>
  <si>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</si>
  <si>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</si>
  <si>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</si>
  <si>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</si>
  <si>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</si>
  <si>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</si>
  <si>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</si>
  <si>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</si>
  <si>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</si>
  <si>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</si>
  <si>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</si>
  <si>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</si>
  <si>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</si>
  <si>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</si>
  <si>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</si>
  <si>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</si>
  <si>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</si>
  <si>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</si>
  <si>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</si>
  <si>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</si>
  <si>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</si>
  <si>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</si>
  <si>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</si>
  <si>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</si>
  <si>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</si>
  <si>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</si>
  <si>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</si>
  <si>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</si>
  <si>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</si>
  <si>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</si>
  <si>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</si>
  <si>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</si>
  <si>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</si>
  <si>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</si>
  <si>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</si>
  <si>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</si>
  <si>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</si>
  <si>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</si>
  <si>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</si>
  <si>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</si>
  <si>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</si>
  <si>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</si>
  <si>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</si>
  <si>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</si>
  <si>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</si>
  <si>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</si>
  <si>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</si>
  <si>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</si>
  <si>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</si>
  <si>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</si>
  <si>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</si>
  <si>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</si>
  <si>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</si>
  <si>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</si>
  <si>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</si>
  <si>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</si>
  <si>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</si>
  <si>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</si>
  <si>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</si>
  <si>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</si>
  <si>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</si>
  <si>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</si>
  <si>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</si>
  <si>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</si>
  <si>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</si>
  <si>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</si>
  <si>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</si>
  <si>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</si>
  <si>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</si>
  <si>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</si>
  <si>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</si>
  <si>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</si>
  <si>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</si>
  <si>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</si>
  <si>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</si>
  <si>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</si>
  <si>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</si>
  <si>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</si>
  <si>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</si>
  <si>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</si>
  <si>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</si>
  <si>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</si>
  <si>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</si>
  <si>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</si>
  <si>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</si>
  <si>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</si>
  <si>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</si>
  <si>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</si>
  <si>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</si>
  <si>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</si>
  <si>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</si>
  <si>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</si>
  <si>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</si>
  <si>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</si>
  <si>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</si>
  <si>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</si>
  <si>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</si>
  <si>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</si>
  <si>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</si>
  <si>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</si>
  <si>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</si>
  <si>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</si>
  <si>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</si>
  <si>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</si>
  <si>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</si>
  <si>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</si>
  <si>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</si>
  <si>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</si>
  <si>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</si>
  <si>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</si>
  <si>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</si>
  <si>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</si>
  <si>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</si>
  <si>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</si>
  <si>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</si>
  <si>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</si>
  <si>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</si>
  <si>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</si>
  <si>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</si>
  <si>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</si>
  <si>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</si>
  <si>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</si>
  <si>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</si>
  <si>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</si>
  <si>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</si>
  <si>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</si>
  <si>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</si>
  <si>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</si>
  <si>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</si>
  <si>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</si>
  <si>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</si>
  <si>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</si>
  <si>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</si>
  <si>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</si>
  <si>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</si>
  <si>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</si>
  <si>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</si>
  <si>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</si>
  <si>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</si>
  <si>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</si>
  <si>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</si>
  <si>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</si>
  <si>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</si>
  <si>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</si>
  <si>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</si>
  <si>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</si>
  <si>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</si>
  <si>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</si>
  <si>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</si>
  <si>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</si>
  <si>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</si>
  <si>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</si>
  <si>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</si>
  <si>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</si>
  <si>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</si>
  <si>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</si>
  <si>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</si>
  <si>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</si>
  <si>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</si>
  <si>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</si>
  <si>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</si>
  <si>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</si>
  <si>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</si>
  <si>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</si>
  <si>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</si>
  <si>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</si>
  <si>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</si>
  <si>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</si>
  <si>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</si>
  <si>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</si>
  <si>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</si>
  <si>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</si>
  <si>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</si>
  <si>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</si>
  <si>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</si>
  <si>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</si>
  <si>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</si>
  <si>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</si>
  <si>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</si>
  <si>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</si>
  <si>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</si>
  <si>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</si>
  <si>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</si>
  <si>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</si>
  <si>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</si>
  <si>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</si>
  <si>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</si>
  <si>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</si>
  <si>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</si>
  <si>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</si>
  <si>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</si>
  <si>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</si>
  <si>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</si>
  <si>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</si>
  <si>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</si>
  <si>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</si>
  <si>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</si>
  <si>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</si>
  <si>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</si>
  <si>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</si>
  <si>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</si>
  <si>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</si>
  <si>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</si>
  <si>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</si>
  <si>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</si>
  <si>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</si>
  <si>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</si>
  <si>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</si>
  <si>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</si>
  <si>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</si>
  <si>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</si>
  <si>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</si>
  <si>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</si>
  <si>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</si>
  <si>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</si>
  <si>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</si>
  <si>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</si>
  <si>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</si>
  <si>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</si>
  <si>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</si>
  <si>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</si>
  <si>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</si>
  <si>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</si>
  <si>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</si>
  <si>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</si>
  <si>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</si>
  <si>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</si>
  <si>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</si>
  <si>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</si>
  <si>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</si>
  <si>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</si>
  <si>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</si>
  <si>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</si>
  <si>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</si>
  <si>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</si>
  <si>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</si>
  <si>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</si>
  <si>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</si>
  <si>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</si>
  <si>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</si>
  <si>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</si>
  <si>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</si>
  <si>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</si>
  <si>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</si>
  <si>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</si>
  <si>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</si>
  <si>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</si>
  <si>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</si>
  <si>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</si>
  <si>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</si>
  <si>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</si>
  <si>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</si>
  <si>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</si>
  <si>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</si>
  <si>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</si>
  <si>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</si>
  <si>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</si>
  <si>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</si>
  <si>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</si>
  <si>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</si>
  <si>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</si>
  <si>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</si>
  <si>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</si>
  <si>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</si>
  <si>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</si>
  <si>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</si>
  <si>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</si>
  <si>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</si>
  <si>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</si>
  <si>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</si>
  <si>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</si>
  <si>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</si>
  <si>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</si>
  <si>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</si>
  <si>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</si>
  <si>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</si>
  <si>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</si>
  <si>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</si>
  <si>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</si>
  <si>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</si>
  <si>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</si>
  <si>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</si>
  <si>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</si>
  <si>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</si>
  <si>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</si>
  <si>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</si>
  <si>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</si>
  <si>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</si>
  <si>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</si>
  <si>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</si>
  <si>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</si>
  <si>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</si>
  <si>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</si>
  <si>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</si>
  <si>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</si>
  <si>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</si>
  <si>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</si>
  <si>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</si>
  <si>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</si>
  <si>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</si>
  <si>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</si>
  <si>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</si>
  <si>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</si>
  <si>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</si>
  <si>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</si>
  <si>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</si>
  <si>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</si>
  <si>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</si>
  <si>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</si>
  <si>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</si>
  <si>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</si>
  <si>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</si>
  <si>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</si>
  <si>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</si>
  <si>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</si>
  <si>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</si>
  <si>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</si>
  <si>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</si>
  <si>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</si>
  <si>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</si>
  <si>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</si>
  <si>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</si>
  <si>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</si>
  <si>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</si>
  <si>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</si>
  <si>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</si>
  <si>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</si>
  <si>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</si>
  <si>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</si>
  <si>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</si>
  <si>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</si>
  <si>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</si>
  <si>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</si>
  <si>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</si>
  <si>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</si>
  <si>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</si>
  <si>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</si>
  <si>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</si>
  <si>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</si>
  <si>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</si>
  <si>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</si>
  <si>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</si>
  <si>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</si>
  <si>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</si>
  <si>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</si>
  <si>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</si>
  <si>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</si>
  <si>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</si>
  <si>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</si>
  <si>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</si>
  <si>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</si>
  <si>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</si>
  <si>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</si>
  <si>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</si>
  <si>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</si>
  <si>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</si>
  <si>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</si>
  <si>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</si>
  <si>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</si>
  <si>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</si>
  <si>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</si>
  <si>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</si>
  <si>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</si>
  <si>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</si>
  <si>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</si>
  <si>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</si>
  <si>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</si>
  <si>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</si>
  <si>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</si>
  <si>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</si>
  <si>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</si>
  <si>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</si>
  <si>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</si>
  <si>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</si>
  <si>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</si>
  <si>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</si>
  <si>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</si>
  <si>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</si>
  <si>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</si>
  <si>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</si>
  <si>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</si>
  <si>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</si>
  <si>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</si>
  <si>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</si>
  <si>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</si>
  <si>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</si>
  <si>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</si>
  <si>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</si>
  <si>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</si>
  <si>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</si>
  <si>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</si>
  <si>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</si>
  <si>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</si>
  <si>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</si>
  <si>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</si>
  <si>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</si>
  <si>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</si>
  <si>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</si>
  <si>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</si>
  <si>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</si>
  <si>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</si>
  <si>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</si>
  <si>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</si>
  <si>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</si>
  <si>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</si>
  <si>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</si>
  <si>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</si>
  <si>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</si>
  <si>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</si>
  <si>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</si>
  <si>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</si>
  <si>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</si>
  <si>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</si>
  <si>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</si>
  <si>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</si>
  <si>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</si>
  <si>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</si>
  <si>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</si>
  <si>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</si>
  <si>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</si>
  <si>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</si>
  <si>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</si>
  <si>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</si>
  <si>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</si>
  <si>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</si>
  <si>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</si>
  <si>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</si>
  <si>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</si>
  <si>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</si>
  <si>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</si>
  <si>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</si>
  <si>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</si>
  <si>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</si>
  <si>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</si>
  <si>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</si>
  <si>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</si>
  <si>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</si>
  <si>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</si>
  <si>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</si>
  <si>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</si>
  <si>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</si>
  <si>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</si>
  <si>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</si>
  <si>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</si>
  <si>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</si>
  <si>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</si>
  <si>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</si>
  <si>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</si>
  <si>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</si>
  <si>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</si>
  <si>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</si>
  <si>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</si>
  <si>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</si>
  <si>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</si>
  <si>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</si>
  <si>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</si>
  <si>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</si>
  <si>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</si>
  <si>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</si>
  <si>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</si>
  <si>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</si>
  <si>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</si>
  <si>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</si>
  <si>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</si>
  <si>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</si>
  <si>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</si>
  <si>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</si>
  <si>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</si>
  <si>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</si>
  <si>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</si>
  <si>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</si>
  <si>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</si>
  <si>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</si>
  <si>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</si>
  <si>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</si>
  <si>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</si>
  <si>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</si>
  <si>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</si>
  <si>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</si>
  <si>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</si>
  <si>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</si>
  <si>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</si>
  <si>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</si>
  <si>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</si>
  <si>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</si>
  <si>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</si>
  <si>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</si>
  <si>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</si>
  <si>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</si>
  <si>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</si>
  <si>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</si>
  <si>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</si>
  <si>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</si>
  <si>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</si>
  <si>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</si>
  <si>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</si>
  <si>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</si>
  <si>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</si>
  <si>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</si>
  <si>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</si>
  <si>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</si>
  <si>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</si>
  <si>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</si>
  <si>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</si>
  <si>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</si>
  <si>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</si>
  <si>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</si>
  <si>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</si>
  <si>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</si>
  <si>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</si>
  <si>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</si>
  <si>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</si>
  <si>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</si>
  <si>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</si>
  <si>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</si>
  <si>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</si>
  <si>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</si>
  <si>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</si>
  <si>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</si>
  <si>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</si>
  <si>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</si>
  <si>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</si>
  <si>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</si>
  <si>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</si>
  <si>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</si>
  <si>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</si>
  <si>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</si>
  <si>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</si>
  <si>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</si>
  <si>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</si>
  <si>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</si>
  <si>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</si>
  <si>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</si>
  <si>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</si>
  <si>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</si>
  <si>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</si>
  <si>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</si>
  <si>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</si>
  <si>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</si>
  <si>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</si>
  <si>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</si>
  <si>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</si>
  <si>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</si>
  <si>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</si>
  <si>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</si>
  <si>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</si>
  <si>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</si>
  <si>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</si>
  <si>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</si>
  <si>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</si>
  <si>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</si>
  <si>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</si>
  <si>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</si>
  <si>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</si>
  <si>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</si>
  <si>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</si>
  <si>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</si>
  <si>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</si>
  <si>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</si>
  <si>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</si>
  <si>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</si>
  <si>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</si>
  <si>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</si>
  <si>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</si>
  <si>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</si>
  <si>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</si>
  <si>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</si>
  <si>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</si>
  <si>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</si>
  <si>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</si>
  <si>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</si>
  <si>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</si>
  <si>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</si>
  <si>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</si>
  <si>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</si>
  <si>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</si>
  <si>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</si>
  <si>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</si>
  <si>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</si>
  <si>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</si>
  <si>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</si>
  <si>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</si>
  <si>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</si>
  <si>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</si>
  <si>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</si>
  <si>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</si>
  <si>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</si>
  <si>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</si>
  <si>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</si>
  <si>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</si>
  <si>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</si>
  <si>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</si>
  <si>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</si>
  <si>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</si>
  <si>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</si>
  <si>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</si>
  <si>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</si>
  <si>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</si>
  <si>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</si>
  <si>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</si>
  <si>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</si>
  <si>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</si>
  <si>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</si>
  <si>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</si>
  <si>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</si>
  <si>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</si>
  <si>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</si>
  <si>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</si>
  <si>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</si>
  <si>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</si>
  <si>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</si>
  <si>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</si>
  <si>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</si>
  <si>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</si>
  <si>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</si>
  <si>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</si>
  <si>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</si>
  <si>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</si>
  <si>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</si>
  <si>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</si>
  <si>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</si>
  <si>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</si>
  <si>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</si>
  <si>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</si>
  <si>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</si>
  <si>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</si>
  <si>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</si>
  <si>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</si>
  <si>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</si>
  <si>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</si>
  <si>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</si>
  <si>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</si>
  <si>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</si>
  <si>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</si>
  <si>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</si>
  <si>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</si>
  <si>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</si>
  <si>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</si>
  <si>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</si>
  <si>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</si>
  <si>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</si>
  <si>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</si>
  <si>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</si>
  <si>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</si>
  <si>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</si>
  <si>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</si>
  <si>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</si>
  <si>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</si>
  <si>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</si>
  <si>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</si>
  <si>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</si>
  <si>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</si>
  <si>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</si>
  <si>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</si>
  <si>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</si>
  <si>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</si>
  <si>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</si>
  <si>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</si>
  <si>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</si>
  <si>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</si>
  <si>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</si>
  <si>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</si>
  <si>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</si>
  <si>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</si>
  <si>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</si>
  <si>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</si>
  <si>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</si>
  <si>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</si>
  <si>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</si>
  <si>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</si>
  <si>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</si>
  <si>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</si>
  <si>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</si>
  <si>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</si>
  <si>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</si>
  <si>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</si>
  <si>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</si>
  <si>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</si>
  <si>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</si>
  <si>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</si>
  <si>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</si>
  <si>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</si>
  <si>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</si>
  <si>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</si>
  <si>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</si>
  <si>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</si>
  <si>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</si>
  <si>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</si>
  <si>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</si>
  <si>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</si>
  <si>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</si>
  <si>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</si>
  <si>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</si>
  <si>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</si>
  <si>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</si>
  <si>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</si>
  <si>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</si>
  <si>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</si>
  <si>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</si>
  <si>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</si>
  <si>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</si>
  <si>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</si>
  <si>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</si>
  <si>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</si>
  <si>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</si>
  <si>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</si>
  <si>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</si>
  <si>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</si>
  <si>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</si>
  <si>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</si>
  <si>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</si>
  <si>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</si>
  <si>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</si>
  <si>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</si>
  <si>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</si>
  <si>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</si>
  <si>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</si>
  <si>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</si>
  <si>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</si>
  <si>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</si>
  <si>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</si>
  <si>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</si>
  <si>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</si>
  <si>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</si>
  <si>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</si>
  <si>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</si>
  <si>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</si>
  <si>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</si>
  <si>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</si>
  <si>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</si>
  <si>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</si>
  <si>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</si>
  <si>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</si>
  <si>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</si>
  <si>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</si>
  <si>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</si>
  <si>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</si>
  <si>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</si>
  <si>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</si>
  <si>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</si>
  <si>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</si>
  <si>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</si>
  <si>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</si>
  <si>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</si>
  <si>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</si>
  <si>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</si>
  <si>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</si>
  <si>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</si>
  <si>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</si>
  <si>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</si>
  <si>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</si>
  <si>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</si>
  <si>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</si>
  <si>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</si>
  <si>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</si>
  <si>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</si>
  <si>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</si>
  <si>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</si>
  <si>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</si>
  <si>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</si>
  <si>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</si>
  <si>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</si>
  <si>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</si>
  <si>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</si>
  <si>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</si>
  <si>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</si>
  <si>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</si>
  <si>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</si>
  <si>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</si>
  <si>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</si>
  <si>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</si>
  <si>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</si>
  <si>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</si>
  <si>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</si>
  <si>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</si>
  <si>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</si>
  <si>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</si>
  <si>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</si>
  <si>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</si>
  <si>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</si>
  <si>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</si>
  <si>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</si>
  <si>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</si>
  <si>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</si>
  <si>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</si>
  <si>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</si>
  <si>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</si>
  <si>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</si>
  <si>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</si>
  <si>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</si>
  <si>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</si>
  <si>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</si>
  <si>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</si>
  <si>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</si>
  <si>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</si>
  <si>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</si>
  <si>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</si>
  <si>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</si>
  <si>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</si>
  <si>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</si>
  <si>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</si>
  <si>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</si>
  <si>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</si>
  <si>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</si>
  <si>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</si>
  <si>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</si>
  <si>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</si>
  <si>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</si>
  <si>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</si>
  <si>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</si>
  <si>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</si>
  <si>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</si>
  <si>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</si>
  <si>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</si>
  <si>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</si>
  <si>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</si>
  <si>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</si>
  <si>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</si>
  <si>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</si>
  <si>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</si>
  <si>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</si>
  <si>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</si>
  <si>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</si>
  <si>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</si>
  <si>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</si>
  <si>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</si>
  <si>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</si>
  <si>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</si>
  <si>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</si>
  <si>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</si>
  <si>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</si>
  <si>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</si>
  <si>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</si>
  <si>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</si>
  <si>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</si>
  <si>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</si>
  <si>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</si>
  <si>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</si>
  <si>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</si>
  <si>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</si>
  <si>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</si>
  <si>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</si>
  <si>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</si>
  <si>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</si>
  <si>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</si>
  <si>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</si>
  <si>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</si>
  <si>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</si>
  <si>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</si>
  <si>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</si>
  <si>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</si>
  <si>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</si>
  <si>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</si>
  <si>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</si>
  <si>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</si>
  <si>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</si>
  <si>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</si>
  <si>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</si>
  <si>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</si>
  <si>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</si>
  <si>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</si>
  <si>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</si>
  <si>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</si>
  <si>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</si>
  <si>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</si>
  <si>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</si>
  <si>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</si>
  <si>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</si>
  <si>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</si>
  <si>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</si>
  <si>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</si>
  <si>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</si>
  <si>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</si>
  <si>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</si>
  <si>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</si>
  <si>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</si>
  <si>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</si>
  <si>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</si>
  <si>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</si>
  <si>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</si>
  <si>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</si>
  <si>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</si>
  <si>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</si>
  <si>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</si>
  <si>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</si>
  <si>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</si>
  <si>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</si>
  <si>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</si>
  <si>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</si>
  <si>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</si>
  <si>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</si>
  <si>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</si>
  <si>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</si>
  <si>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</si>
  <si>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</si>
  <si>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</si>
  <si>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</si>
  <si>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</si>
  <si>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</si>
  <si>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</si>
  <si>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</si>
  <si>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</si>
  <si>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</si>
  <si>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</si>
  <si>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</si>
  <si>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</si>
  <si>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</si>
  <si>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</si>
  <si>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</si>
  <si>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</si>
  <si>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</si>
  <si>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</si>
  <si>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</si>
  <si>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</si>
  <si>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</si>
  <si>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</si>
  <si>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</si>
  <si>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</si>
  <si>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</si>
  <si>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</si>
  <si>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</si>
  <si>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</si>
  <si>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</si>
  <si>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</si>
  <si>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</si>
  <si>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</si>
  <si>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</si>
  <si>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</si>
  <si>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</si>
  <si>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</si>
  <si>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</si>
  <si>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</si>
  <si>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</si>
  <si>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</si>
  <si>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</si>
  <si>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</si>
  <si>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</si>
  <si>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</si>
  <si>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</si>
  <si>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</si>
  <si>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</si>
  <si>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</si>
  <si>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</si>
  <si>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</si>
  <si>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</si>
  <si>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</si>
  <si>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</si>
  <si>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</si>
  <si>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</si>
  <si>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</si>
  <si>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</si>
  <si>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</si>
  <si>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</si>
  <si>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</si>
  <si>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</si>
  <si>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</si>
  <si>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</si>
  <si>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</si>
  <si>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</si>
  <si>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</si>
  <si>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</si>
  <si>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</si>
  <si>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</si>
  <si>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</si>
  <si>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</si>
  <si>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</si>
  <si>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</si>
  <si>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</si>
  <si>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</si>
  <si>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</si>
  <si>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</si>
  <si>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</si>
  <si>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</si>
  <si>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</si>
  <si>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</si>
  <si>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</si>
  <si>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</si>
  <si>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</si>
  <si>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</si>
  <si>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</si>
  <si>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</si>
  <si>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</si>
  <si>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</si>
  <si>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</si>
  <si>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</si>
  <si>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</si>
  <si>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</si>
  <si>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</si>
  <si>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</si>
  <si>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</si>
  <si>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</si>
  <si>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</si>
  <si>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</si>
  <si>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</si>
  <si>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</si>
  <si>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</si>
  <si>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</si>
  <si>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</si>
  <si>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</si>
  <si>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</si>
  <si>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</si>
  <si>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</si>
  <si>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</si>
  <si>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</si>
  <si>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</si>
  <si>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</si>
  <si>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</si>
  <si>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</si>
  <si>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</si>
  <si>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</si>
  <si>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</si>
  <si>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</si>
  <si>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</si>
  <si>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</si>
  <si>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</si>
  <si>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</si>
  <si>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</si>
  <si>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</si>
  <si>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</si>
  <si>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</si>
  <si>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</si>
  <si>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</si>
  <si>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</si>
  <si>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</si>
  <si>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</si>
  <si>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</si>
  <si>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</si>
  <si>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</si>
  <si>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</si>
  <si>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</si>
  <si>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</si>
  <si>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</si>
  <si>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</si>
  <si>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</si>
  <si>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</si>
  <si>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</si>
  <si>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</si>
  <si>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</si>
  <si>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</si>
  <si>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</si>
  <si>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</si>
  <si>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</si>
  <si>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</si>
  <si>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</si>
  <si>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</si>
  <si>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</si>
  <si>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</si>
  <si>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</si>
  <si>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</si>
  <si>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</si>
  <si>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</si>
  <si>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</si>
  <si>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</si>
  <si>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</si>
  <si>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</si>
  <si>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</si>
  <si>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</si>
  <si>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</si>
  <si>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</si>
  <si>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</si>
  <si>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</si>
  <si>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</si>
  <si>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</si>
  <si>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</si>
  <si>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</si>
  <si>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</si>
  <si>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</si>
  <si>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</si>
  <si>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</si>
  <si>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</si>
  <si>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</si>
  <si>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</si>
  <si>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</si>
  <si>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</si>
  <si>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</si>
  <si>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</si>
  <si>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</si>
  <si>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</si>
  <si>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</si>
  <si>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</si>
  <si>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</si>
  <si>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</si>
  <si>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</si>
  <si>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</si>
  <si>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Ganadas</t>
  </si>
  <si>
    <t>Perdidas</t>
  </si>
  <si>
    <t>bye</t>
  </si>
  <si>
    <t>bonif</t>
  </si>
  <si>
    <t>Total</t>
  </si>
  <si>
    <t>Isha Calderon Fallas</t>
  </si>
  <si>
    <t xml:space="preserve">Zoe Calderon Fallas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</si>
</sst>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7"/>
  <sheetViews>
    <sheetView workbookViewId="0">
      <selection activeCell="J3" sqref="J3:J19"/>
    </sheetView>
  </sheetViews>
  <sheetFormatPr defaultColWidth="9.140625" defaultRowHeight="15" x14ac:dyDescent="0.25"/>
  <cols>
    <col min="2" max="2" width="35.140625" bestFit="1" customWidth="1"/>
  </cols>
  <sheetData>
    <row r="1" spans="1:10" x14ac:dyDescent="0.25">
      <c r="A1" s="1" t="s">
        <v>0</v>
      </c>
      <c r="D1" s="2"/>
      <c r="E1" s="2"/>
    </row>
    <row r="2" spans="1:10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4486</v>
      </c>
      <c r="G2" s="1" t="s">
        <v>4487</v>
      </c>
      <c r="H2" s="1" t="s">
        <v>4488</v>
      </c>
      <c r="I2" s="1" t="s">
        <v>4489</v>
      </c>
      <c r="J2" s="1" t="s">
        <v>4490</v>
      </c>
    </row>
    <row r="3" spans="1:10" x14ac:dyDescent="0.25">
      <c r="A3">
        <v>3495</v>
      </c>
      <c r="B3" t="str">
        <f>IF(ISBLANK(A3),"",VLOOKUP(A3,Ranking!$A$3:$E$30796,2,FALSE))</f>
        <v>Yara Navarrete Gonzalez</v>
      </c>
      <c r="C3" t="str">
        <f>IF(ISBLANK(A3),"",VLOOKUP(A3,Ranking!$A$3:$E$30796,3,FALSE))</f>
        <v>Santo Domingo</v>
      </c>
      <c r="D3" s="2">
        <f>IF(ISBLANK(A3),"",VLOOKUP(A3,Ranking!$A$3:$E$30796,4,FALSE))</f>
        <v>3371</v>
      </c>
      <c r="E3" s="2">
        <v>500</v>
      </c>
      <c r="F3">
        <v>5</v>
      </c>
      <c r="H3">
        <v>5</v>
      </c>
      <c r="I3">
        <v>20</v>
      </c>
      <c r="J3">
        <f>(F3*10)-(G3*5)+H3+I3+500</f>
        <v>575</v>
      </c>
    </row>
    <row r="4" spans="1:10" x14ac:dyDescent="0.25">
      <c r="A4">
        <v>3056</v>
      </c>
      <c r="B4" t="str">
        <f>IF(ISBLANK(A4),"",VLOOKUP(A4,Ranking!$A$3:$E$30796,2,FALSE))</f>
        <v>Valentina Garro Valverde</v>
      </c>
      <c r="C4" t="str">
        <f>IF(ISBLANK(A4),"",VLOOKUP(A4,Ranking!$A$3:$E$30796,3,FALSE))</f>
        <v>Santa Ana</v>
      </c>
      <c r="D4" s="2">
        <f>IF(ISBLANK(A4),"",VLOOKUP(A4,Ranking!$A$3:$E$30796,4,FALSE))</f>
        <v>2932</v>
      </c>
      <c r="E4" s="2">
        <v>500</v>
      </c>
      <c r="F4">
        <v>4</v>
      </c>
      <c r="G4">
        <v>1</v>
      </c>
      <c r="H4">
        <v>5</v>
      </c>
      <c r="I4">
        <v>15</v>
      </c>
      <c r="J4">
        <f t="shared" ref="J4:J19" si="0">(F4*10)-(G4*5)+H4+I4+500</f>
        <v>555</v>
      </c>
    </row>
    <row r="5" spans="1:10" x14ac:dyDescent="0.25">
      <c r="A5">
        <v>3973</v>
      </c>
      <c r="B5" t="str">
        <f>IF(ISBLANK(A5),"",VLOOKUP(A5,Ranking!$A$3:$E$30796,2,FALSE))</f>
        <v>Abigail Pereira Obando</v>
      </c>
      <c r="C5" t="str">
        <f>IF(ISBLANK(A5),"",VLOOKUP(A5,Ranking!$A$3:$E$30796,3,FALSE))</f>
        <v>Curridabat</v>
      </c>
      <c r="D5" s="2">
        <f>IF(ISBLANK(A5),"",VLOOKUP(A5,Ranking!$A$3:$E$30796,4,FALSE))</f>
        <v>3849</v>
      </c>
      <c r="E5" s="2">
        <v>500</v>
      </c>
      <c r="F5">
        <v>3</v>
      </c>
      <c r="G5">
        <v>1</v>
      </c>
      <c r="H5">
        <v>5</v>
      </c>
      <c r="I5">
        <v>10</v>
      </c>
      <c r="J5">
        <f t="shared" si="0"/>
        <v>540</v>
      </c>
    </row>
    <row r="6" spans="1:10" x14ac:dyDescent="0.25">
      <c r="A6">
        <v>3863</v>
      </c>
      <c r="B6" t="str">
        <f>IF(ISBLANK(A6),"",VLOOKUP(A6,Ranking!$A$3:$E$30796,2,FALSE))</f>
        <v>Karyna Cascante Marin</v>
      </c>
      <c r="C6" t="str">
        <f>IF(ISBLANK(A6),"",VLOOKUP(A6,Ranking!$A$3:$E$30796,3,FALSE))</f>
        <v>Escazú</v>
      </c>
      <c r="D6" s="2">
        <f>IF(ISBLANK(A6),"",VLOOKUP(A6,Ranking!$A$3:$E$30796,4,FALSE))</f>
        <v>3739</v>
      </c>
      <c r="E6" s="2">
        <v>500</v>
      </c>
      <c r="F6">
        <v>3</v>
      </c>
      <c r="G6">
        <v>1</v>
      </c>
      <c r="H6">
        <v>5</v>
      </c>
      <c r="I6">
        <v>5</v>
      </c>
      <c r="J6">
        <f t="shared" si="0"/>
        <v>535</v>
      </c>
    </row>
    <row r="7" spans="1:10" x14ac:dyDescent="0.25">
      <c r="A7">
        <v>3258</v>
      </c>
      <c r="B7" t="str">
        <f>IF(ISBLANK(A7),"",VLOOKUP(A7,Ranking!$A$3:$E$30796,2,FALSE))</f>
        <v>Paula Ugarte Meza</v>
      </c>
      <c r="C7" t="str">
        <f>IF(ISBLANK(A7),"",VLOOKUP(A7,Ranking!$A$3:$E$30796,3,FALSE))</f>
        <v>Esparza</v>
      </c>
      <c r="D7" s="2">
        <f>IF(ISBLANK(A7),"",VLOOKUP(A7,Ranking!$A$3:$E$30796,4,FALSE))</f>
        <v>3134</v>
      </c>
      <c r="E7" s="2">
        <v>500</v>
      </c>
      <c r="F7">
        <v>3</v>
      </c>
      <c r="G7">
        <v>1</v>
      </c>
      <c r="H7">
        <v>5</v>
      </c>
      <c r="I7">
        <v>5</v>
      </c>
      <c r="J7">
        <f t="shared" si="0"/>
        <v>535</v>
      </c>
    </row>
    <row r="8" spans="1:10" x14ac:dyDescent="0.25">
      <c r="A8">
        <v>3919</v>
      </c>
      <c r="B8" t="str">
        <f>IF(ISBLANK(A8),"",VLOOKUP(A8,Ranking!$A$3:$E$30796,2,FALSE))</f>
        <v>Diana Arguedas Alvarez</v>
      </c>
      <c r="C8" t="str">
        <f>IF(ISBLANK(A8),"",VLOOKUP(A8,Ranking!$A$3:$E$30796,3,FALSE))</f>
        <v>Alajuela</v>
      </c>
      <c r="D8" s="2">
        <f>IF(ISBLANK(A8),"",VLOOKUP(A8,Ranking!$A$3:$E$30796,4,FALSE))</f>
        <v>3795</v>
      </c>
      <c r="E8" s="2">
        <v>500</v>
      </c>
      <c r="F8">
        <v>3</v>
      </c>
      <c r="G8">
        <v>2</v>
      </c>
      <c r="I8">
        <v>10</v>
      </c>
      <c r="J8">
        <f t="shared" si="0"/>
        <v>530</v>
      </c>
    </row>
    <row r="9" spans="1:10" x14ac:dyDescent="0.25">
      <c r="A9">
        <v>3324</v>
      </c>
      <c r="B9" t="str">
        <f>IF(ISBLANK(A9),"",VLOOKUP(A9,Ranking!$A$3:$E$30796,2,FALSE))</f>
        <v>Sofia Alejandra Saborio Anchia</v>
      </c>
      <c r="C9" t="str">
        <f>IF(ISBLANK(A9),"",VLOOKUP(A9,Ranking!$A$3:$E$30796,3,FALSE))</f>
        <v>Aserri</v>
      </c>
      <c r="D9" s="2">
        <f>IF(ISBLANK(A9),"",VLOOKUP(A9,Ranking!$A$3:$E$30796,4,FALSE))</f>
        <v>3200</v>
      </c>
      <c r="E9" s="2">
        <v>500</v>
      </c>
      <c r="F9">
        <v>2</v>
      </c>
      <c r="G9">
        <v>2</v>
      </c>
      <c r="H9">
        <v>5</v>
      </c>
      <c r="I9">
        <v>5</v>
      </c>
      <c r="J9">
        <f t="shared" si="0"/>
        <v>520</v>
      </c>
    </row>
    <row r="10" spans="1:10" x14ac:dyDescent="0.25">
      <c r="A10">
        <v>3434</v>
      </c>
      <c r="B10" t="str">
        <f>IF(ISBLANK(A10),"",VLOOKUP(A10,Ranking!$A$3:$E$30796,2,FALSE))</f>
        <v>Maria Jose Jimenez Abarca</v>
      </c>
      <c r="C10" t="str">
        <f>IF(ISBLANK(A10),"",VLOOKUP(A10,Ranking!$A$3:$E$30796,3,FALSE))</f>
        <v>Escazu</v>
      </c>
      <c r="D10" s="2">
        <f>IF(ISBLANK(A10),"",VLOOKUP(A10,Ranking!$A$3:$E$30796,4,FALSE))</f>
        <v>3310</v>
      </c>
      <c r="E10" s="2">
        <v>500</v>
      </c>
      <c r="F10">
        <v>2</v>
      </c>
      <c r="G10">
        <v>2</v>
      </c>
      <c r="I10">
        <v>5</v>
      </c>
      <c r="J10">
        <f t="shared" si="0"/>
        <v>515</v>
      </c>
    </row>
    <row r="11" spans="1:10" x14ac:dyDescent="0.25">
      <c r="A11">
        <v>3764</v>
      </c>
      <c r="B11" t="str">
        <f>IF(ISBLANK(A11),"",VLOOKUP(A11,Ranking!$A$3:$E$30796,2,FALSE))</f>
        <v>Jorjanna León Cambronero</v>
      </c>
      <c r="C11" t="str">
        <f>IF(ISBLANK(A11),"",VLOOKUP(A11,Ranking!$A$3:$E$30796,3,FALSE))</f>
        <v>Pérez Zeledón</v>
      </c>
      <c r="D11" s="2">
        <f>IF(ISBLANK(A11),"",VLOOKUP(A11,Ranking!$A$3:$E$30796,4,FALSE))</f>
        <v>3640</v>
      </c>
      <c r="E11" s="2">
        <v>500</v>
      </c>
      <c r="F11">
        <v>2</v>
      </c>
      <c r="G11">
        <v>2</v>
      </c>
      <c r="J11">
        <f t="shared" si="0"/>
        <v>510</v>
      </c>
    </row>
    <row r="12" spans="1:10" x14ac:dyDescent="0.25">
      <c r="A12">
        <v>4214</v>
      </c>
      <c r="B12" t="str">
        <f>IF(ISBLANK(A12),"",VLOOKUP(A12,Ranking!$A$3:$E$30796,2,FALSE))</f>
        <v>Jimena Calvo Alvarado</v>
      </c>
      <c r="C12" t="str">
        <f>IF(ISBLANK(A12),"",VLOOKUP(A12,Ranking!$A$3:$E$30796,3,FALSE))</f>
        <v>Curridabat</v>
      </c>
      <c r="D12" s="2">
        <f>IF(ISBLANK(A12),"",VLOOKUP(A12,Ranking!$A$3:$E$30796,4,FALSE))</f>
        <v>4090</v>
      </c>
      <c r="E12" s="2">
        <v>500</v>
      </c>
      <c r="F12">
        <v>1</v>
      </c>
      <c r="G12">
        <v>2</v>
      </c>
      <c r="J12">
        <f t="shared" si="0"/>
        <v>500</v>
      </c>
    </row>
    <row r="13" spans="1:10" x14ac:dyDescent="0.25">
      <c r="A13">
        <v>3561</v>
      </c>
      <c r="B13" t="str">
        <f>IF(ISBLANK(A13),"",VLOOKUP(A13,Ranking!$A$3:$E$30796,2,FALSE))</f>
        <v>Emily Daniela Fraile Parra</v>
      </c>
      <c r="C13" t="str">
        <f>IF(ISBLANK(A13),"",VLOOKUP(A13,Ranking!$A$3:$E$30796,3,FALSE))</f>
        <v>Santa Ana</v>
      </c>
      <c r="D13" s="2">
        <f>IF(ISBLANK(A13),"",VLOOKUP(A13,Ranking!$A$3:$E$30796,4,FALSE))</f>
        <v>3437</v>
      </c>
      <c r="E13" s="2">
        <v>500</v>
      </c>
      <c r="F13">
        <v>1</v>
      </c>
      <c r="G13">
        <v>2</v>
      </c>
      <c r="J13">
        <f t="shared" si="0"/>
        <v>500</v>
      </c>
    </row>
    <row r="14" spans="1:10" x14ac:dyDescent="0.25">
      <c r="A14">
        <v>3831</v>
      </c>
      <c r="B14" t="str">
        <f>IF(ISBLANK(A14),"",VLOOKUP(A14,Ranking!$A$3:$E$30796,2,FALSE))</f>
        <v>Lindey Enith Chaves Gomez</v>
      </c>
      <c r="C14" t="str">
        <f>IF(ISBLANK(A14),"",VLOOKUP(A14,Ranking!$A$3:$E$30796,3,FALSE))</f>
        <v>Esparza</v>
      </c>
      <c r="D14" s="2">
        <f>IF(ISBLANK(A14),"",VLOOKUP(A14,Ranking!$A$3:$E$30796,4,FALSE))</f>
        <v>3707</v>
      </c>
      <c r="E14" s="2">
        <v>500</v>
      </c>
      <c r="F14">
        <v>1</v>
      </c>
      <c r="G14">
        <v>2</v>
      </c>
      <c r="J14">
        <f t="shared" si="0"/>
        <v>500</v>
      </c>
    </row>
    <row r="15" spans="1:10" x14ac:dyDescent="0.25">
      <c r="A15">
        <v>3115</v>
      </c>
      <c r="B15" t="str">
        <f>IF(ISBLANK(A15),"",VLOOKUP(A15,Ranking!$A$3:$E$30796,2,FALSE))</f>
        <v>Ximena Miller Mora</v>
      </c>
      <c r="C15" t="str">
        <f>IF(ISBLANK(A15),"",VLOOKUP(A15,Ranking!$A$3:$E$30796,3,FALSE))</f>
        <v>Escazú</v>
      </c>
      <c r="D15" s="2">
        <f>IF(ISBLANK(A15),"",VLOOKUP(A15,Ranking!$A$3:$E$30796,4,FALSE))</f>
        <v>2991</v>
      </c>
      <c r="E15" s="2">
        <v>500</v>
      </c>
      <c r="G15">
        <v>2</v>
      </c>
      <c r="J15">
        <f t="shared" si="0"/>
        <v>490</v>
      </c>
    </row>
    <row r="16" spans="1:10" x14ac:dyDescent="0.25">
      <c r="A16">
        <v>3492</v>
      </c>
      <c r="B16" t="str">
        <f>IF(ISBLANK(A16),"",VLOOKUP(A16,Ranking!$A$3:$E$30796,2,FALSE))</f>
        <v>Kenllelyn Gutierrez Gonzalez</v>
      </c>
      <c r="C16" t="str">
        <f>IF(ISBLANK(A16),"",VLOOKUP(A16,Ranking!$A$3:$E$30796,3,FALSE))</f>
        <v>Alajuela</v>
      </c>
      <c r="D16" s="2">
        <f>IF(ISBLANK(A16),"",VLOOKUP(A16,Ranking!$A$3:$E$30796,4,FALSE))</f>
        <v>3368</v>
      </c>
      <c r="E16" s="2">
        <v>500</v>
      </c>
      <c r="G16">
        <v>2</v>
      </c>
      <c r="J16">
        <f t="shared" si="0"/>
        <v>490</v>
      </c>
    </row>
    <row r="17" spans="1:10" x14ac:dyDescent="0.25">
      <c r="A17">
        <v>2518</v>
      </c>
      <c r="B17" t="str">
        <f>IF(ISBLANK(A17),"",VLOOKUP(A17,Ranking!$A$3:$E$30796,2,FALSE))</f>
        <v>Nayla Pamela Azofeifa Rodriguez</v>
      </c>
      <c r="C17" t="str">
        <f>IF(ISBLANK(A17),"",VLOOKUP(A17,Ranking!$A$3:$E$30796,3,FALSE))</f>
        <v>Aserrí</v>
      </c>
      <c r="D17" s="2">
        <f>IF(ISBLANK(A17),"",VLOOKUP(A17,Ranking!$A$3:$E$30796,4,FALSE))</f>
        <v>2395</v>
      </c>
      <c r="E17" s="2">
        <v>500</v>
      </c>
      <c r="G17">
        <v>2</v>
      </c>
      <c r="J17">
        <f t="shared" si="0"/>
        <v>490</v>
      </c>
    </row>
    <row r="18" spans="1:10" x14ac:dyDescent="0.25">
      <c r="A18">
        <v>4329</v>
      </c>
      <c r="B18" t="s">
        <v>4491</v>
      </c>
      <c r="C18" t="s">
        <v>712</v>
      </c>
      <c r="D18" s="2">
        <v>1</v>
      </c>
      <c r="E18" s="2">
        <v>500</v>
      </c>
      <c r="G18">
        <v>3</v>
      </c>
      <c r="J18">
        <f t="shared" si="0"/>
        <v>485</v>
      </c>
    </row>
    <row r="19" spans="1:10" x14ac:dyDescent="0.25">
      <c r="A19">
        <v>4330</v>
      </c>
      <c r="B19" t="s">
        <v>4492</v>
      </c>
      <c r="C19" t="s">
        <v>712</v>
      </c>
      <c r="D19" s="2">
        <v>1</v>
      </c>
      <c r="E19" s="2">
        <v>500</v>
      </c>
      <c r="G19">
        <v>3</v>
      </c>
      <c r="J19">
        <f t="shared" si="0"/>
        <v>485</v>
      </c>
    </row>
    <row r="20" spans="1:10" x14ac:dyDescent="0.25">
      <c r="B20" t="str">
        <f>IF(ISBLANK(A20),"",VLOOKUP(A20,Ranking!$A$3:$E$30796,2,FALSE))</f>
        <v/>
      </c>
      <c r="C20" t="str">
        <f>IF(ISBLANK(A20),"",VLOOKUP(A20,Ranking!$A$3:$E$30796,3,FALSE))</f>
        <v/>
      </c>
      <c r="D20" s="2" t="str">
        <f>IF(ISBLANK(A20),"",VLOOKUP(A20,Ranking!$A$3:$E$30796,4,FALSE))</f>
        <v/>
      </c>
      <c r="E20" s="2"/>
    </row>
    <row r="21" spans="1:10" x14ac:dyDescent="0.25">
      <c r="B21" t="str">
        <f>IF(ISBLANK(A21),"",VLOOKUP(A21,Ranking!$A$3:$E$30796,2,FALSE))</f>
        <v/>
      </c>
      <c r="C21" t="str">
        <f>IF(ISBLANK(A21),"",VLOOKUP(A21,Ranking!$A$3:$E$30796,3,FALSE))</f>
        <v/>
      </c>
      <c r="D21" s="2" t="str">
        <f>IF(ISBLANK(A21),"",VLOOKUP(A21,Ranking!$A$3:$E$30796,4,FALSE))</f>
        <v/>
      </c>
      <c r="E21" s="2"/>
    </row>
    <row r="22" spans="1:10" x14ac:dyDescent="0.25">
      <c r="B22" t="str">
        <f>IF(ISBLANK(A22),"",VLOOKUP(A22,Ranking!$A$3:$E$30796,2,FALSE))</f>
        <v/>
      </c>
      <c r="C22" t="str">
        <f>IF(ISBLANK(A22),"",VLOOKUP(A22,Ranking!$A$3:$E$30796,3,FALSE))</f>
        <v/>
      </c>
      <c r="D22" s="2" t="str">
        <f>IF(ISBLANK(A22),"",VLOOKUP(A22,Ranking!$A$3:$E$30796,4,FALSE))</f>
        <v/>
      </c>
      <c r="E22" s="2"/>
    </row>
    <row r="23" spans="1:10" x14ac:dyDescent="0.25">
      <c r="B23" t="str">
        <f>IF(ISBLANK(A23),"",VLOOKUP(A23,Ranking!$A$3:$E$30796,2,FALSE))</f>
        <v/>
      </c>
      <c r="C23" t="str">
        <f>IF(ISBLANK(A23),"",VLOOKUP(A23,Ranking!$A$3:$E$30796,3,FALSE))</f>
        <v/>
      </c>
      <c r="D23" s="2" t="str">
        <f>IF(ISBLANK(A23),"",VLOOKUP(A23,Ranking!$A$3:$E$30796,4,FALSE))</f>
        <v/>
      </c>
      <c r="E23" s="2"/>
    </row>
    <row r="24" spans="1:10" x14ac:dyDescent="0.25">
      <c r="B24" t="str">
        <f>IF(ISBLANK(A24),"",VLOOKUP(A24,Ranking!$A$3:$E$30796,2,FALSE))</f>
        <v/>
      </c>
      <c r="C24" t="str">
        <f>IF(ISBLANK(A24),"",VLOOKUP(A24,Ranking!$A$3:$E$30796,3,FALSE))</f>
        <v/>
      </c>
      <c r="D24" s="2" t="str">
        <f>IF(ISBLANK(A24),"",VLOOKUP(A24,Ranking!$A$3:$E$30796,4,FALSE))</f>
        <v/>
      </c>
      <c r="E24" s="2"/>
    </row>
    <row r="25" spans="1:10" x14ac:dyDescent="0.25">
      <c r="B25" t="str">
        <f>IF(ISBLANK(A25),"",VLOOKUP(A25,Ranking!$A$3:$E$30796,2,FALSE))</f>
        <v/>
      </c>
      <c r="C25" t="str">
        <f>IF(ISBLANK(A25),"",VLOOKUP(A25,Ranking!$A$3:$E$30796,3,FALSE))</f>
        <v/>
      </c>
      <c r="D25" s="2" t="str">
        <f>IF(ISBLANK(A25),"",VLOOKUP(A25,Ranking!$A$3:$E$30796,4,FALSE))</f>
        <v/>
      </c>
      <c r="E25" s="2"/>
    </row>
    <row r="26" spans="1:10" x14ac:dyDescent="0.25">
      <c r="B26" t="str">
        <f>IF(ISBLANK(A26),"",VLOOKUP(A26,Ranking!$A$3:$E$30796,2,FALSE))</f>
        <v/>
      </c>
      <c r="C26" t="str">
        <f>IF(ISBLANK(A26),"",VLOOKUP(A26,Ranking!$A$3:$E$30796,3,FALSE))</f>
        <v/>
      </c>
      <c r="D26" s="2" t="str">
        <f>IF(ISBLANK(A26),"",VLOOKUP(A26,Ranking!$A$3:$E$30796,4,FALSE))</f>
        <v/>
      </c>
      <c r="E26" s="2"/>
    </row>
    <row r="27" spans="1:10" x14ac:dyDescent="0.25">
      <c r="B27" t="str">
        <f>IF(ISBLANK(A27),"",VLOOKUP(A27,Ranking!$A$3:$E$30796,2,FALSE))</f>
        <v/>
      </c>
      <c r="C27" t="str">
        <f>IF(ISBLANK(A27),"",VLOOKUP(A27,Ranking!$A$3:$E$30796,3,FALSE))</f>
        <v/>
      </c>
      <c r="D27" s="2" t="str">
        <f>IF(ISBLANK(A27),"",VLOOKUP(A27,Ranking!$A$3:$E$30796,4,FALSE))</f>
        <v/>
      </c>
      <c r="E27" s="2"/>
    </row>
    <row r="28" spans="1:10" x14ac:dyDescent="0.25">
      <c r="B28" t="str">
        <f>IF(ISBLANK(A28),"",VLOOKUP(A28,Ranking!$A$3:$E$30796,2,FALSE))</f>
        <v/>
      </c>
      <c r="C28" t="str">
        <f>IF(ISBLANK(A28),"",VLOOKUP(A28,Ranking!$A$3:$E$30796,3,FALSE))</f>
        <v/>
      </c>
      <c r="D28" s="2" t="str">
        <f>IF(ISBLANK(A28),"",VLOOKUP(A28,Ranking!$A$3:$E$30796,4,FALSE))</f>
        <v/>
      </c>
      <c r="E28" s="2"/>
    </row>
    <row r="29" spans="1:10" x14ac:dyDescent="0.25">
      <c r="B29" t="str">
        <f>IF(ISBLANK(A29),"",VLOOKUP(A29,Ranking!$A$3:$E$30796,2,FALSE))</f>
        <v/>
      </c>
      <c r="C29" t="str">
        <f>IF(ISBLANK(A29),"",VLOOKUP(A29,Ranking!$A$3:$E$30796,3,FALSE))</f>
        <v/>
      </c>
      <c r="D29" s="2" t="str">
        <f>IF(ISBLANK(A29),"",VLOOKUP(A29,Ranking!$A$3:$E$30796,4,FALSE))</f>
        <v/>
      </c>
      <c r="E29" s="2"/>
    </row>
    <row r="30" spans="1:10" x14ac:dyDescent="0.25">
      <c r="B30" t="str">
        <f>IF(ISBLANK(A30),"",VLOOKUP(A30,Ranking!$A$3:$E$30796,2,FALSE))</f>
        <v/>
      </c>
      <c r="C30" t="str">
        <f>IF(ISBLANK(A30),"",VLOOKUP(A30,Ranking!$A$3:$E$30796,3,FALSE))</f>
        <v/>
      </c>
      <c r="D30" s="2" t="str">
        <f>IF(ISBLANK(A30),"",VLOOKUP(A30,Ranking!$A$3:$E$30796,4,FALSE))</f>
        <v/>
      </c>
      <c r="E30" s="2"/>
    </row>
    <row r="31" spans="1:10" x14ac:dyDescent="0.25">
      <c r="B31" t="str">
        <f>IF(ISBLANK(A31),"",VLOOKUP(A31,Ranking!$A$3:$E$30796,2,FALSE))</f>
        <v/>
      </c>
      <c r="C31" t="str">
        <f>IF(ISBLANK(A31),"",VLOOKUP(A31,Ranking!$A$3:$E$30796,3,FALSE))</f>
        <v/>
      </c>
      <c r="D31" s="2" t="str">
        <f>IF(ISBLANK(A31),"",VLOOKUP(A31,Ranking!$A$3:$E$30796,4,FALSE))</f>
        <v/>
      </c>
      <c r="E31" s="2"/>
    </row>
    <row r="32" spans="1:10" x14ac:dyDescent="0.25">
      <c r="B32" t="str">
        <f>IF(ISBLANK(A32),"",VLOOKUP(A32,Ranking!$A$3:$E$30796,2,FALSE))</f>
        <v/>
      </c>
      <c r="C32" t="str">
        <f>IF(ISBLANK(A32),"",VLOOKUP(A32,Ranking!$A$3:$E$30796,3,FALSE))</f>
        <v/>
      </c>
      <c r="D32" s="2" t="str">
        <f>IF(ISBLANK(A32),"",VLOOKUP(A32,Ranking!$A$3:$E$30796,4,FALSE))</f>
        <v/>
      </c>
      <c r="E32" s="2"/>
    </row>
    <row r="33" spans="2:5" x14ac:dyDescent="0.25">
      <c r="B33" t="str">
        <f>IF(ISBLANK(A33),"",VLOOKUP(A33,Ranking!$A$3:$E$30796,2,FALSE))</f>
        <v/>
      </c>
      <c r="C33" t="str">
        <f>IF(ISBLANK(A33),"",VLOOKUP(A33,Ranking!$A$3:$E$30796,3,FALSE))</f>
        <v/>
      </c>
      <c r="D33" s="2" t="str">
        <f>IF(ISBLANK(A33),"",VLOOKUP(A33,Ranking!$A$3:$E$30796,4,FALSE))</f>
        <v/>
      </c>
      <c r="E33" s="2"/>
    </row>
    <row r="34" spans="2:5" x14ac:dyDescent="0.25">
      <c r="B34" t="str">
        <f>IF(ISBLANK(A34),"",VLOOKUP(A34,Ranking!$A$3:$E$30796,2,FALSE))</f>
        <v/>
      </c>
      <c r="C34" t="str">
        <f>IF(ISBLANK(A34),"",VLOOKUP(A34,Ranking!$A$3:$E$30796,3,FALSE))</f>
        <v/>
      </c>
      <c r="D34" s="2" t="str">
        <f>IF(ISBLANK(A34),"",VLOOKUP(A34,Ranking!$A$3:$E$30796,4,FALSE))</f>
        <v/>
      </c>
      <c r="E34" s="2"/>
    </row>
    <row r="35" spans="2:5" x14ac:dyDescent="0.25">
      <c r="B35" t="str">
        <f>IF(ISBLANK(A35),"",VLOOKUP(A35,Ranking!$A$3:$E$30796,2,FALSE))</f>
        <v/>
      </c>
      <c r="C35" t="str">
        <f>IF(ISBLANK(A35),"",VLOOKUP(A35,Ranking!$A$3:$E$30796,3,FALSE))</f>
        <v/>
      </c>
      <c r="D35" s="2" t="str">
        <f>IF(ISBLANK(A35),"",VLOOKUP(A35,Ranking!$A$3:$E$30796,4,FALSE))</f>
        <v/>
      </c>
      <c r="E35" s="2"/>
    </row>
    <row r="36" spans="2:5" x14ac:dyDescent="0.25">
      <c r="B36" t="str">
        <f>IF(ISBLANK(A36),"",VLOOKUP(A36,Ranking!$A$3:$E$30796,2,FALSE))</f>
        <v/>
      </c>
      <c r="C36" t="str">
        <f>IF(ISBLANK(A36),"",VLOOKUP(A36,Ranking!$A$3:$E$30796,3,FALSE))</f>
        <v/>
      </c>
      <c r="D36" s="2" t="str">
        <f>IF(ISBLANK(A36),"",VLOOKUP(A36,Ranking!$A$3:$E$30796,4,FALSE))</f>
        <v/>
      </c>
      <c r="E36" s="2"/>
    </row>
    <row r="37" spans="2:5" x14ac:dyDescent="0.25">
      <c r="B37" t="str">
        <f>IF(ISBLANK(A37),"",VLOOKUP(A37,Ranking!$A$3:$E$30796,2,FALSE))</f>
        <v/>
      </c>
      <c r="C37" t="str">
        <f>IF(ISBLANK(A37),"",VLOOKUP(A37,Ranking!$A$3:$E$30796,3,FALSE))</f>
        <v/>
      </c>
      <c r="D37" s="2" t="str">
        <f>IF(ISBLANK(A37),"",VLOOKUP(A37,Ranking!$A$3:$E$30796,4,FALSE))</f>
        <v/>
      </c>
      <c r="E37" s="2"/>
    </row>
    <row r="38" spans="2:5" x14ac:dyDescent="0.25">
      <c r="B38" t="str">
        <f>IF(ISBLANK(A38),"",VLOOKUP(A38,Ranking!$A$3:$E$30796,2,FALSE))</f>
        <v/>
      </c>
      <c r="C38" t="str">
        <f>IF(ISBLANK(A38),"",VLOOKUP(A38,Ranking!$A$3:$E$30796,3,FALSE))</f>
        <v/>
      </c>
      <c r="D38" s="2" t="str">
        <f>IF(ISBLANK(A38),"",VLOOKUP(A38,Ranking!$A$3:$E$30796,4,FALSE))</f>
        <v/>
      </c>
      <c r="E38" s="2"/>
    </row>
    <row r="39" spans="2:5" x14ac:dyDescent="0.25">
      <c r="B39" t="str">
        <f>IF(ISBLANK(A39),"",VLOOKUP(A39,Ranking!$A$3:$E$30796,2,FALSE))</f>
        <v/>
      </c>
      <c r="C39" t="str">
        <f>IF(ISBLANK(A39),"",VLOOKUP(A39,Ranking!$A$3:$E$30796,3,FALSE))</f>
        <v/>
      </c>
      <c r="D39" s="2" t="str">
        <f>IF(ISBLANK(A39),"",VLOOKUP(A39,Ranking!$A$3:$E$30796,4,FALSE))</f>
        <v/>
      </c>
      <c r="E39" s="2"/>
    </row>
    <row r="40" spans="2:5" x14ac:dyDescent="0.25">
      <c r="B40" t="str">
        <f>IF(ISBLANK(A40),"",VLOOKUP(A40,Ranking!$A$3:$E$30796,2,FALSE))</f>
        <v/>
      </c>
      <c r="C40" t="str">
        <f>IF(ISBLANK(A40),"",VLOOKUP(A40,Ranking!$A$3:$E$30796,3,FALSE))</f>
        <v/>
      </c>
      <c r="D40" s="2" t="str">
        <f>IF(ISBLANK(A40),"",VLOOKUP(A40,Ranking!$A$3:$E$30796,4,FALSE))</f>
        <v/>
      </c>
      <c r="E40" s="2"/>
    </row>
    <row r="41" spans="2:5" x14ac:dyDescent="0.25">
      <c r="B41" t="str">
        <f>IF(ISBLANK(A41),"",VLOOKUP(A41,Ranking!$A$3:$E$30796,2,FALSE))</f>
        <v/>
      </c>
      <c r="C41" t="str">
        <f>IF(ISBLANK(A41),"",VLOOKUP(A41,Ranking!$A$3:$E$30796,3,FALSE))</f>
        <v/>
      </c>
      <c r="D41" s="2" t="str">
        <f>IF(ISBLANK(A41),"",VLOOKUP(A41,Ranking!$A$3:$E$30796,4,FALSE))</f>
        <v/>
      </c>
      <c r="E41" s="2"/>
    </row>
    <row r="42" spans="2:5" x14ac:dyDescent="0.25">
      <c r="B42" t="str">
        <f>IF(ISBLANK(A42),"",VLOOKUP(A42,Ranking!$A$3:$E$30796,2,FALSE))</f>
        <v/>
      </c>
      <c r="C42" t="str">
        <f>IF(ISBLANK(A42),"",VLOOKUP(A42,Ranking!$A$3:$E$30796,3,FALSE))</f>
        <v/>
      </c>
      <c r="D42" s="2" t="str">
        <f>IF(ISBLANK(A42),"",VLOOKUP(A42,Ranking!$A$3:$E$30796,4,FALSE))</f>
        <v/>
      </c>
      <c r="E42" s="2"/>
    </row>
    <row r="43" spans="2:5" x14ac:dyDescent="0.25">
      <c r="B43" t="str">
        <f>IF(ISBLANK(A43),"",VLOOKUP(A43,Ranking!$A$3:$E$30796,2,FALSE))</f>
        <v/>
      </c>
      <c r="C43" t="str">
        <f>IF(ISBLANK(A43),"",VLOOKUP(A43,Ranking!$A$3:$E$30796,3,FALSE))</f>
        <v/>
      </c>
      <c r="D43" s="2" t="str">
        <f>IF(ISBLANK(A43),"",VLOOKUP(A43,Ranking!$A$3:$E$30796,4,FALSE))</f>
        <v/>
      </c>
      <c r="E43" s="2"/>
    </row>
    <row r="44" spans="2:5" x14ac:dyDescent="0.25">
      <c r="B44" t="str">
        <f>IF(ISBLANK(A44),"",VLOOKUP(A44,Ranking!$A$3:$E$30796,2,FALSE))</f>
        <v/>
      </c>
      <c r="C44" t="str">
        <f>IF(ISBLANK(A44),"",VLOOKUP(A44,Ranking!$A$3:$E$30796,3,FALSE))</f>
        <v/>
      </c>
      <c r="D44" s="2" t="str">
        <f>IF(ISBLANK(A44),"",VLOOKUP(A44,Ranking!$A$3:$E$30796,4,FALSE))</f>
        <v/>
      </c>
      <c r="E44" s="2"/>
    </row>
    <row r="45" spans="2:5" x14ac:dyDescent="0.25">
      <c r="B45" t="str">
        <f>IF(ISBLANK(A45),"",VLOOKUP(A45,Ranking!$A$3:$E$30796,2,FALSE))</f>
        <v/>
      </c>
      <c r="C45" t="str">
        <f>IF(ISBLANK(A45),"",VLOOKUP(A45,Ranking!$A$3:$E$30796,3,FALSE))</f>
        <v/>
      </c>
      <c r="D45" s="2" t="str">
        <f>IF(ISBLANK(A45),"",VLOOKUP(A45,Ranking!$A$3:$E$30796,4,FALSE))</f>
        <v/>
      </c>
      <c r="E45" s="2"/>
    </row>
    <row r="46" spans="2:5" x14ac:dyDescent="0.25">
      <c r="B46" t="str">
        <f>IF(ISBLANK(A46),"",VLOOKUP(A46,Ranking!$A$3:$E$30796,2,FALSE))</f>
        <v/>
      </c>
      <c r="C46" t="str">
        <f>IF(ISBLANK(A46),"",VLOOKUP(A46,Ranking!$A$3:$E$30796,3,FALSE))</f>
        <v/>
      </c>
      <c r="D46" s="2" t="str">
        <f>IF(ISBLANK(A46),"",VLOOKUP(A46,Ranking!$A$3:$E$30796,4,FALSE))</f>
        <v/>
      </c>
      <c r="E46" s="2"/>
    </row>
    <row r="47" spans="2:5" x14ac:dyDescent="0.25">
      <c r="B47" t="str">
        <f>IF(ISBLANK(A47),"",VLOOKUP(A47,Ranking!$A$3:$E$30796,2,FALSE))</f>
        <v/>
      </c>
      <c r="C47" t="str">
        <f>IF(ISBLANK(A47),"",VLOOKUP(A47,Ranking!$A$3:$E$30796,3,FALSE))</f>
        <v/>
      </c>
      <c r="D47" s="2" t="str">
        <f>IF(ISBLANK(A47),"",VLOOKUP(A47,Ranking!$A$3:$E$30796,4,FALSE))</f>
        <v/>
      </c>
      <c r="E47" s="2"/>
    </row>
    <row r="48" spans="2:5" x14ac:dyDescent="0.25">
      <c r="B48" t="str">
        <f>IF(ISBLANK(A48),"",VLOOKUP(A48,Ranking!$A$3:$E$30796,2,FALSE))</f>
        <v/>
      </c>
      <c r="C48" t="str">
        <f>IF(ISBLANK(A48),"",VLOOKUP(A48,Ranking!$A$3:$E$30796,3,FALSE))</f>
        <v/>
      </c>
      <c r="D48" s="2" t="str">
        <f>IF(ISBLANK(A48),"",VLOOKUP(A48,Ranking!$A$3:$E$30796,4,FALSE))</f>
        <v/>
      </c>
      <c r="E48" s="2"/>
    </row>
    <row r="49" spans="2:5" x14ac:dyDescent="0.25">
      <c r="B49" t="str">
        <f>IF(ISBLANK(A49),"",VLOOKUP(A49,Ranking!$A$3:$E$30796,2,FALSE))</f>
        <v/>
      </c>
      <c r="C49" t="str">
        <f>IF(ISBLANK(A49),"",VLOOKUP(A49,Ranking!$A$3:$E$30796,3,FALSE))</f>
        <v/>
      </c>
      <c r="D49" s="2" t="str">
        <f>IF(ISBLANK(A49),"",VLOOKUP(A49,Ranking!$A$3:$E$30796,4,FALSE))</f>
        <v/>
      </c>
      <c r="E49" s="2"/>
    </row>
    <row r="50" spans="2:5" x14ac:dyDescent="0.25">
      <c r="B50" t="str">
        <f>IF(ISBLANK(A50),"",VLOOKUP(A50,Ranking!$A$3:$E$30796,2,FALSE))</f>
        <v/>
      </c>
      <c r="C50" t="str">
        <f>IF(ISBLANK(A50),"",VLOOKUP(A50,Ranking!$A$3:$E$30796,3,FALSE))</f>
        <v/>
      </c>
      <c r="D50" s="2" t="str">
        <f>IF(ISBLANK(A50),"",VLOOKUP(A50,Ranking!$A$3:$E$30796,4,FALSE))</f>
        <v/>
      </c>
      <c r="E50" s="2"/>
    </row>
    <row r="51" spans="2:5" x14ac:dyDescent="0.25">
      <c r="B51" t="str">
        <f>IF(ISBLANK(A51),"",VLOOKUP(A51,Ranking!$A$3:$E$30796,2,FALSE))</f>
        <v/>
      </c>
      <c r="C51" t="str">
        <f>IF(ISBLANK(A51),"",VLOOKUP(A51,Ranking!$A$3:$E$30796,3,FALSE))</f>
        <v/>
      </c>
      <c r="D51" s="2" t="str">
        <f>IF(ISBLANK(A51),"",VLOOKUP(A51,Ranking!$A$3:$E$30796,4,FALSE))</f>
        <v/>
      </c>
      <c r="E51" s="2"/>
    </row>
    <row r="52" spans="2:5" x14ac:dyDescent="0.25">
      <c r="B52" t="str">
        <f>IF(ISBLANK(A52),"",VLOOKUP(A52,Ranking!$A$3:$E$30796,2,FALSE))</f>
        <v/>
      </c>
      <c r="C52" t="str">
        <f>IF(ISBLANK(A52),"",VLOOKUP(A52,Ranking!$A$3:$E$30796,3,FALSE))</f>
        <v/>
      </c>
      <c r="D52" s="2" t="str">
        <f>IF(ISBLANK(A52),"",VLOOKUP(A52,Ranking!$A$3:$E$30796,4,FALSE))</f>
        <v/>
      </c>
      <c r="E52" s="2"/>
    </row>
    <row r="53" spans="2:5" x14ac:dyDescent="0.25">
      <c r="B53" t="str">
        <f>IF(ISBLANK(A53),"",VLOOKUP(A53,Ranking!$A$3:$E$30796,2,FALSE))</f>
        <v/>
      </c>
      <c r="C53" t="str">
        <f>IF(ISBLANK(A53),"",VLOOKUP(A53,Ranking!$A$3:$E$30796,3,FALSE))</f>
        <v/>
      </c>
      <c r="D53" s="2" t="str">
        <f>IF(ISBLANK(A53),"",VLOOKUP(A53,Ranking!$A$3:$E$30796,4,FALSE))</f>
        <v/>
      </c>
      <c r="E53" s="2"/>
    </row>
    <row r="54" spans="2:5" x14ac:dyDescent="0.25">
      <c r="B54" t="str">
        <f>IF(ISBLANK(A54),"",VLOOKUP(A54,Ranking!$A$3:$E$30796,2,FALSE))</f>
        <v/>
      </c>
      <c r="C54" t="str">
        <f>IF(ISBLANK(A54),"",VLOOKUP(A54,Ranking!$A$3:$E$30796,3,FALSE))</f>
        <v/>
      </c>
      <c r="D54" s="2" t="str">
        <f>IF(ISBLANK(A54),"",VLOOKUP(A54,Ranking!$A$3:$E$30796,4,FALSE))</f>
        <v/>
      </c>
      <c r="E54" s="2"/>
    </row>
    <row r="55" spans="2:5" x14ac:dyDescent="0.25">
      <c r="B55" t="str">
        <f>IF(ISBLANK(A55),"",VLOOKUP(A55,Ranking!$A$3:$E$30796,2,FALSE))</f>
        <v/>
      </c>
      <c r="C55" t="str">
        <f>IF(ISBLANK(A55),"",VLOOKUP(A55,Ranking!$A$3:$E$30796,3,FALSE))</f>
        <v/>
      </c>
      <c r="D55" s="2" t="str">
        <f>IF(ISBLANK(A55),"",VLOOKUP(A55,Ranking!$A$3:$E$30796,4,FALSE))</f>
        <v/>
      </c>
      <c r="E55" s="2"/>
    </row>
    <row r="56" spans="2:5" x14ac:dyDescent="0.25">
      <c r="B56" t="str">
        <f>IF(ISBLANK(A56),"",VLOOKUP(A56,Ranking!$A$3:$E$30796,2,FALSE))</f>
        <v/>
      </c>
      <c r="C56" t="str">
        <f>IF(ISBLANK(A56),"",VLOOKUP(A56,Ranking!$A$3:$E$30796,3,FALSE))</f>
        <v/>
      </c>
      <c r="D56" s="2" t="str">
        <f>IF(ISBLANK(A56),"",VLOOKUP(A56,Ranking!$A$3:$E$30796,4,FALSE))</f>
        <v/>
      </c>
      <c r="E56" s="2"/>
    </row>
    <row r="57" spans="2:5" x14ac:dyDescent="0.25">
      <c r="B57" t="str">
        <f>IF(ISBLANK(A57),"",VLOOKUP(A57,Ranking!$A$3:$E$30796,2,FALSE))</f>
        <v/>
      </c>
      <c r="C57" t="str">
        <f>IF(ISBLANK(A57),"",VLOOKUP(A57,Ranking!$A$3:$E$30796,3,FALSE))</f>
        <v/>
      </c>
      <c r="D57" s="2" t="str">
        <f>IF(ISBLANK(A57),"",VLOOKUP(A57,Ranking!$A$3:$E$30796,4,FALSE))</f>
        <v/>
      </c>
      <c r="E57" s="2"/>
    </row>
    <row r="58" spans="2:5" x14ac:dyDescent="0.25">
      <c r="B58" t="str">
        <f>IF(ISBLANK(A58),"",VLOOKUP(A58,Ranking!$A$3:$E$30796,2,FALSE))</f>
        <v/>
      </c>
      <c r="C58" t="str">
        <f>IF(ISBLANK(A58),"",VLOOKUP(A58,Ranking!$A$3:$E$30796,3,FALSE))</f>
        <v/>
      </c>
      <c r="D58" s="2" t="str">
        <f>IF(ISBLANK(A58),"",VLOOKUP(A58,Ranking!$A$3:$E$30796,4,FALSE))</f>
        <v/>
      </c>
      <c r="E58" s="2"/>
    </row>
    <row r="59" spans="2:5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2:5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2:5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2:5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2:5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2:5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  <row r="296" spans="2:5" x14ac:dyDescent="0.25">
      <c r="B296" t="str">
        <f>IF(ISBLANK(A296),"",VLOOKUP(A296,Ranking!$A$3:$E$30796,2,FALSE))</f>
        <v/>
      </c>
      <c r="C296" t="str">
        <f>IF(ISBLANK(A296),"",VLOOKUP(A296,Ranking!$A$3:$E$30796,3,FALSE))</f>
        <v/>
      </c>
      <c r="D296" s="2" t="str">
        <f>IF(ISBLANK(A296),"",VLOOKUP(A296,Ranking!$A$3:$E$30796,4,FALSE))</f>
        <v/>
      </c>
      <c r="E296" s="2"/>
    </row>
    <row r="297" spans="2:5" x14ac:dyDescent="0.25">
      <c r="B297" t="str">
        <f>IF(ISBLANK(A297),"",VLOOKUP(A297,Ranking!$A$3:$E$30796,2,FALSE))</f>
        <v/>
      </c>
      <c r="C297" t="str">
        <f>IF(ISBLANK(A297),"",VLOOKUP(A297,Ranking!$A$3:$E$30796,3,FALSE))</f>
        <v/>
      </c>
      <c r="D297" s="2" t="str">
        <f>IF(ISBLANK(A297),"",VLOOKUP(A297,Ranking!$A$3:$E$30796,4,FALSE))</f>
        <v/>
      </c>
      <c r="E29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19"/>
  <sheetViews>
    <sheetView tabSelected="1" workbookViewId="0">
      <selection activeCell="H15" sqref="H15"/>
    </sheetView>
  </sheetViews>
  <sheetFormatPr defaultColWidth="9.140625"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3495</v>
      </c>
      <c r="B3" t="str">
        <f>IF(ISBLANK(A3),"",VLOOKUP(A3,Ranking!$A$3:$E$30796,2,FALSE))</f>
        <v>Yara Navarrete Gonzalez</v>
      </c>
      <c r="C3" t="str">
        <f>IF(ISBLANK(A3),"",VLOOKUP(A3,Ranking!$A$3:$E$30796,3,FALSE))</f>
        <v>Santo Domingo</v>
      </c>
      <c r="D3">
        <v>1</v>
      </c>
      <c r="E3">
        <v>575</v>
      </c>
    </row>
    <row r="4" spans="1:5" x14ac:dyDescent="0.25">
      <c r="A4">
        <v>3056</v>
      </c>
      <c r="B4" t="str">
        <f>IF(ISBLANK(A4),"",VLOOKUP(A4,Ranking!$A$3:$E$30796,2,FALSE))</f>
        <v>Valentina Garro Valverde</v>
      </c>
      <c r="C4" t="str">
        <f>IF(ISBLANK(A4),"",VLOOKUP(A4,Ranking!$A$3:$E$30796,3,FALSE))</f>
        <v>Santa Ana</v>
      </c>
      <c r="D4">
        <v>2</v>
      </c>
      <c r="E4">
        <v>555</v>
      </c>
    </row>
    <row r="5" spans="1:5" x14ac:dyDescent="0.25">
      <c r="A5">
        <v>3973</v>
      </c>
      <c r="B5" t="str">
        <f>IF(ISBLANK(A5),"",VLOOKUP(A5,Ranking!$A$3:$E$30796,2,FALSE))</f>
        <v>Abigail Pereira Obando</v>
      </c>
      <c r="C5" t="str">
        <f>IF(ISBLANK(A5),"",VLOOKUP(A5,Ranking!$A$3:$E$30796,3,FALSE))</f>
        <v>Curridabat</v>
      </c>
      <c r="D5">
        <v>3</v>
      </c>
      <c r="E5">
        <v>540</v>
      </c>
    </row>
    <row r="6" spans="1:5" x14ac:dyDescent="0.25">
      <c r="A6">
        <v>3863</v>
      </c>
      <c r="B6" t="str">
        <f>IF(ISBLANK(A6),"",VLOOKUP(A6,Ranking!$A$3:$E$30796,2,FALSE))</f>
        <v>Karyna Cascante Marin</v>
      </c>
      <c r="C6" t="str">
        <f>IF(ISBLANK(A6),"",VLOOKUP(A6,Ranking!$A$3:$E$30796,3,FALSE))</f>
        <v>Escazú</v>
      </c>
      <c r="D6">
        <v>4</v>
      </c>
      <c r="E6">
        <v>535</v>
      </c>
    </row>
    <row r="7" spans="1:5" x14ac:dyDescent="0.25">
      <c r="A7">
        <v>3258</v>
      </c>
      <c r="B7" t="str">
        <f>IF(ISBLANK(A7),"",VLOOKUP(A7,Ranking!$A$3:$E$30796,2,FALSE))</f>
        <v>Paula Ugarte Meza</v>
      </c>
      <c r="C7" t="str">
        <f>IF(ISBLANK(A7),"",VLOOKUP(A7,Ranking!$A$3:$E$30796,3,FALSE))</f>
        <v>Esparza</v>
      </c>
      <c r="D7">
        <v>5</v>
      </c>
      <c r="E7">
        <v>535</v>
      </c>
    </row>
    <row r="8" spans="1:5" x14ac:dyDescent="0.25">
      <c r="A8">
        <v>3919</v>
      </c>
      <c r="B8" t="str">
        <f>IF(ISBLANK(A8),"",VLOOKUP(A8,Ranking!$A$3:$E$30796,2,FALSE))</f>
        <v>Diana Arguedas Alvarez</v>
      </c>
      <c r="C8" t="str">
        <f>IF(ISBLANK(A8),"",VLOOKUP(A8,Ranking!$A$3:$E$30796,3,FALSE))</f>
        <v>Alajuela</v>
      </c>
      <c r="D8">
        <v>6</v>
      </c>
      <c r="E8">
        <v>530</v>
      </c>
    </row>
    <row r="9" spans="1:5" x14ac:dyDescent="0.25">
      <c r="A9">
        <v>3324</v>
      </c>
      <c r="B9" t="str">
        <f>IF(ISBLANK(A9),"",VLOOKUP(A9,Ranking!$A$3:$E$30796,2,FALSE))</f>
        <v>Sofia Alejandra Saborio Anchia</v>
      </c>
      <c r="C9" t="str">
        <f>IF(ISBLANK(A9),"",VLOOKUP(A9,Ranking!$A$3:$E$30796,3,FALSE))</f>
        <v>Aserri</v>
      </c>
      <c r="D9">
        <v>7</v>
      </c>
      <c r="E9">
        <v>520</v>
      </c>
    </row>
    <row r="10" spans="1:5" x14ac:dyDescent="0.25">
      <c r="A10">
        <v>3434</v>
      </c>
      <c r="B10" t="str">
        <f>IF(ISBLANK(A10),"",VLOOKUP(A10,Ranking!$A$3:$E$30796,2,FALSE))</f>
        <v>Maria Jose Jimenez Abarca</v>
      </c>
      <c r="C10" t="str">
        <f>IF(ISBLANK(A10),"",VLOOKUP(A10,Ranking!$A$3:$E$30796,3,FALSE))</f>
        <v>Escazu</v>
      </c>
      <c r="D10">
        <v>8</v>
      </c>
      <c r="E10">
        <v>515</v>
      </c>
    </row>
    <row r="11" spans="1:5" x14ac:dyDescent="0.25">
      <c r="A11">
        <v>3764</v>
      </c>
      <c r="B11" t="str">
        <f>IF(ISBLANK(A11),"",VLOOKUP(A11,Ranking!$A$3:$E$30796,2,FALSE))</f>
        <v>Jorjanna León Cambronero</v>
      </c>
      <c r="C11" t="str">
        <f>IF(ISBLANK(A11),"",VLOOKUP(A11,Ranking!$A$3:$E$30796,3,FALSE))</f>
        <v>Pérez Zeledón</v>
      </c>
      <c r="D11">
        <v>9</v>
      </c>
      <c r="E11">
        <v>510</v>
      </c>
    </row>
    <row r="12" spans="1:5" x14ac:dyDescent="0.25">
      <c r="A12">
        <v>4214</v>
      </c>
      <c r="B12" t="str">
        <f>IF(ISBLANK(A12),"",VLOOKUP(A12,Ranking!$A$3:$E$30796,2,FALSE))</f>
        <v>Jimena Calvo Alvarado</v>
      </c>
      <c r="C12" t="str">
        <f>IF(ISBLANK(A12),"",VLOOKUP(A12,Ranking!$A$3:$E$30796,3,FALSE))</f>
        <v>Curridabat</v>
      </c>
      <c r="D12">
        <v>10</v>
      </c>
      <c r="E12">
        <v>500</v>
      </c>
    </row>
    <row r="13" spans="1:5" x14ac:dyDescent="0.25">
      <c r="A13">
        <v>3561</v>
      </c>
      <c r="B13" t="str">
        <f>IF(ISBLANK(A13),"",VLOOKUP(A13,Ranking!$A$3:$E$30796,2,FALSE))</f>
        <v>Emily Daniela Fraile Parra</v>
      </c>
      <c r="C13" t="str">
        <f>IF(ISBLANK(A13),"",VLOOKUP(A13,Ranking!$A$3:$E$30796,3,FALSE))</f>
        <v>Santa Ana</v>
      </c>
      <c r="D13">
        <v>11</v>
      </c>
      <c r="E13">
        <v>500</v>
      </c>
    </row>
    <row r="14" spans="1:5" x14ac:dyDescent="0.25">
      <c r="A14">
        <v>3831</v>
      </c>
      <c r="B14" t="str">
        <f>IF(ISBLANK(A14),"",VLOOKUP(A14,Ranking!$A$3:$E$30796,2,FALSE))</f>
        <v>Lindey Enith Chaves Gomez</v>
      </c>
      <c r="C14" t="str">
        <f>IF(ISBLANK(A14),"",VLOOKUP(A14,Ranking!$A$3:$E$30796,3,FALSE))</f>
        <v>Esparza</v>
      </c>
      <c r="D14">
        <v>12</v>
      </c>
      <c r="E14">
        <v>500</v>
      </c>
    </row>
    <row r="15" spans="1:5" x14ac:dyDescent="0.25">
      <c r="A15">
        <v>3115</v>
      </c>
      <c r="B15" t="str">
        <f>IF(ISBLANK(A15),"",VLOOKUP(A15,Ranking!$A$3:$E$30796,2,FALSE))</f>
        <v>Ximena Miller Mora</v>
      </c>
      <c r="C15" t="str">
        <f>IF(ISBLANK(A15),"",VLOOKUP(A15,Ranking!$A$3:$E$30796,3,FALSE))</f>
        <v>Escazú</v>
      </c>
      <c r="D15">
        <v>13</v>
      </c>
      <c r="E15">
        <v>490</v>
      </c>
    </row>
    <row r="16" spans="1:5" x14ac:dyDescent="0.25">
      <c r="A16">
        <v>3492</v>
      </c>
      <c r="B16" t="str">
        <f>IF(ISBLANK(A16),"",VLOOKUP(A16,Ranking!$A$3:$E$30796,2,FALSE))</f>
        <v>Kenllelyn Gutierrez Gonzalez</v>
      </c>
      <c r="C16" t="str">
        <f>IF(ISBLANK(A16),"",VLOOKUP(A16,Ranking!$A$3:$E$30796,3,FALSE))</f>
        <v>Alajuela</v>
      </c>
      <c r="D16">
        <v>14</v>
      </c>
      <c r="E16">
        <v>490</v>
      </c>
    </row>
    <row r="17" spans="1:5" x14ac:dyDescent="0.25">
      <c r="A17">
        <v>2518</v>
      </c>
      <c r="B17" t="str">
        <f>IF(ISBLANK(A17),"",VLOOKUP(A17,Ranking!$A$3:$E$30796,2,FALSE))</f>
        <v>Nayla Pamela Azofeifa Rodriguez</v>
      </c>
      <c r="C17" t="str">
        <f>IF(ISBLANK(A17),"",VLOOKUP(A17,Ranking!$A$3:$E$30796,3,FALSE))</f>
        <v>Aserrí</v>
      </c>
      <c r="D17">
        <v>15</v>
      </c>
      <c r="E17">
        <v>490</v>
      </c>
    </row>
    <row r="18" spans="1:5" x14ac:dyDescent="0.25">
      <c r="A18">
        <v>4329</v>
      </c>
      <c r="B18" t="s">
        <v>4491</v>
      </c>
      <c r="C18" t="s">
        <v>712</v>
      </c>
      <c r="D18">
        <v>16</v>
      </c>
      <c r="E18">
        <v>485</v>
      </c>
    </row>
    <row r="19" spans="1:5" x14ac:dyDescent="0.25">
      <c r="A19">
        <v>4330</v>
      </c>
      <c r="B19" t="s">
        <v>4492</v>
      </c>
      <c r="C19" t="s">
        <v>712</v>
      </c>
      <c r="D19">
        <v>17</v>
      </c>
      <c r="E19">
        <v>485</v>
      </c>
    </row>
  </sheetData>
  <sortState xmlns:xlrd2="http://schemas.microsoft.com/office/spreadsheetml/2017/richdata2" ref="A3:E19">
    <sortCondition descending="1" ref="E3:E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2024-02-05T05:57:30Z</dcterms:modified>
</cp:coreProperties>
</file>